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.CONCURSOS\CENTROS\APOYO A CENTROS BASALES 2022\Caja Concurso\"/>
    </mc:Choice>
  </mc:AlternateContent>
  <xr:revisionPtr revIDLastSave="0" documentId="13_ncr:1_{97AC8E26-48AB-4E98-BCD4-FAEC1336F38B}" xr6:coauthVersionLast="47" xr6:coauthVersionMax="47" xr10:uidLastSave="{00000000-0000-0000-0000-000000000000}"/>
  <bookViews>
    <workbookView xWindow="-120" yWindow="-120" windowWidth="20730" windowHeight="11160" tabRatio="820" firstSheet="3" activeTab="7" xr2:uid="{00000000-000D-0000-FFFF-FFFF00000000}"/>
  </bookViews>
  <sheets>
    <sheet name="Intro" sheetId="21" r:id="rId1"/>
    <sheet name="Tabla I F. Operacional" sheetId="16" r:id="rId2"/>
    <sheet name="Tabla II F. de Contraparte" sheetId="20" r:id="rId3"/>
    <sheet name="Tabla III F. Basal" sheetId="5" r:id="rId4"/>
    <sheet name="Tabla IV Gasto Personal" sheetId="22" r:id="rId5"/>
    <sheet name="MONTOS MAXIMOS RRHH" sheetId="19" r:id="rId6"/>
    <sheet name="Tabla V Gastos Operacionales" sheetId="23" r:id="rId7"/>
    <sheet name="Tabla VI Gastos Adm. Indirectos" sheetId="24" r:id="rId8"/>
  </sheets>
  <definedNames>
    <definedName name="_Toc207519072" localSheetId="3">'Tabla III F. Basal'!#REF!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3" i="22" l="1"/>
  <c r="I48" i="22"/>
  <c r="I64" i="22"/>
  <c r="I60" i="22"/>
  <c r="I59" i="22"/>
  <c r="I58" i="22"/>
  <c r="I57" i="22"/>
  <c r="I56" i="22"/>
  <c r="I55" i="22"/>
  <c r="I61" i="22"/>
  <c r="I45" i="22"/>
  <c r="I44" i="22"/>
  <c r="I43" i="22"/>
  <c r="I40" i="22"/>
  <c r="I39" i="22"/>
  <c r="I42" i="22"/>
  <c r="I41" i="22"/>
  <c r="J14" i="22"/>
  <c r="J13" i="22"/>
  <c r="J12" i="22"/>
  <c r="J11" i="22"/>
  <c r="J32" i="22"/>
  <c r="J19" i="22"/>
  <c r="J18" i="22"/>
  <c r="J17" i="22"/>
  <c r="J16" i="22"/>
  <c r="J15" i="22"/>
  <c r="J10" i="22"/>
  <c r="J9" i="22"/>
  <c r="I47" i="22"/>
  <c r="I46" i="22"/>
  <c r="I38" i="22"/>
  <c r="I62" i="22"/>
  <c r="I63" i="22"/>
  <c r="I54" i="22"/>
  <c r="D15" i="24"/>
  <c r="D15" i="23"/>
  <c r="D6" i="5" s="1"/>
  <c r="D5" i="5" l="1"/>
  <c r="D4" i="5" l="1"/>
  <c r="F25" i="19"/>
  <c r="F24" i="19"/>
  <c r="F23" i="19"/>
  <c r="D25" i="19"/>
  <c r="D24" i="19"/>
  <c r="D23" i="19"/>
  <c r="J8" i="19"/>
  <c r="J9" i="19"/>
  <c r="J10" i="19"/>
  <c r="J11" i="19"/>
  <c r="J7" i="19"/>
  <c r="H8" i="19"/>
  <c r="H9" i="19"/>
  <c r="H10" i="19"/>
  <c r="H11" i="19"/>
  <c r="H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7" i="19"/>
  <c r="D9" i="19"/>
  <c r="D10" i="19"/>
  <c r="D11" i="19"/>
  <c r="D12" i="19"/>
  <c r="D13" i="19"/>
  <c r="D14" i="19"/>
  <c r="D15" i="19"/>
  <c r="D16" i="19"/>
  <c r="D17" i="19"/>
  <c r="D18" i="19"/>
  <c r="D19" i="19"/>
  <c r="D8" i="19"/>
  <c r="D7" i="19"/>
  <c r="D21" i="20" l="1"/>
  <c r="E14" i="16" s="1"/>
  <c r="C42" i="20"/>
  <c r="E11" i="16" s="1"/>
  <c r="C21" i="20"/>
  <c r="E10" i="16" s="1"/>
  <c r="D10" i="20"/>
  <c r="E13" i="16" s="1"/>
  <c r="C10" i="20"/>
  <c r="E9" i="16" s="1"/>
  <c r="D42" i="20" l="1"/>
  <c r="C11" i="20"/>
  <c r="C22" i="20"/>
  <c r="C43" i="20" l="1"/>
  <c r="E15" i="16"/>
  <c r="E12" i="16" l="1"/>
  <c r="E8" i="16" l="1"/>
  <c r="E7" i="16" s="1"/>
  <c r="D7" i="5"/>
  <c r="E4" i="5" s="1"/>
  <c r="E5" i="16" l="1"/>
  <c r="E4" i="16" s="1"/>
  <c r="E16" i="16" s="1"/>
  <c r="E6" i="5"/>
  <c r="E5" i="5"/>
  <c r="E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Helen Alejandra Ipinza Wolff</author>
  </authors>
  <commentList>
    <comment ref="E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Colocar el monto solicitado a ANID para este concurso, en $ chilenos.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Helen Alejandra Ipinza Wolff</author>
  </authors>
  <commentList>
    <comment ref="E6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Gastos de Administración Indirectos: corresponde a los gastos indirectos realizados por el Centro, destinados a la gestión y administración del proyecto. Estos no podrán exceder de un 5% del monto total asignado por ANID al proyecto.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<sst xmlns="http://schemas.openxmlformats.org/spreadsheetml/2006/main" count="161" uniqueCount="99">
  <si>
    <t>Total</t>
  </si>
  <si>
    <t xml:space="preserve"> </t>
  </si>
  <si>
    <t>Fondos de Contraparte</t>
  </si>
  <si>
    <t xml:space="preserve">Fondos fiscales concursables de menor envergadura </t>
  </si>
  <si>
    <t>Fondos pecuniarios</t>
  </si>
  <si>
    <t>Fondos no pecuniarios</t>
  </si>
  <si>
    <t>Gerente</t>
  </si>
  <si>
    <t>CATEGORÍA</t>
  </si>
  <si>
    <t>Porcentaje</t>
  </si>
  <si>
    <t>SUBTOTAL GASTOS DE OPERACIÓN</t>
  </si>
  <si>
    <t>A</t>
  </si>
  <si>
    <t>Item</t>
  </si>
  <si>
    <t>B</t>
  </si>
  <si>
    <t>D</t>
  </si>
  <si>
    <t>Financiamiento significativo, estable y equivalente (Fuentes Publicas)</t>
  </si>
  <si>
    <t>Aportes de la Entidad Patrocinante o del Centro mismo</t>
  </si>
  <si>
    <t>Financiamiento Basal</t>
  </si>
  <si>
    <t>Total Financiamiento Operacional del Centro</t>
  </si>
  <si>
    <t>Montos máximos a pagar como sueldos con cargo al subsidio 
(Centros independientes)</t>
  </si>
  <si>
    <t>Montos máximos a pagar como incentivos con cargo al subsidio 
(Centros albergados en Universidades)</t>
  </si>
  <si>
    <t>CATEGORIA</t>
  </si>
  <si>
    <t>Máx. mensual bruto (UF)</t>
  </si>
  <si>
    <t>Máx. mensual bruto (S)</t>
  </si>
  <si>
    <t>Máx. anual bruto (UF)</t>
  </si>
  <si>
    <t>Máx. anual bruto ($)</t>
  </si>
  <si>
    <t>Máx. mensual bruto 
(UF)</t>
  </si>
  <si>
    <t>Maximo mensual bruto (S)</t>
  </si>
  <si>
    <t>Maximo anual bruto (UF)</t>
  </si>
  <si>
    <t>Maximo anual bruto ($)</t>
  </si>
  <si>
    <t>Director</t>
  </si>
  <si>
    <t>Sub-director</t>
  </si>
  <si>
    <t>Investigador Asociado</t>
  </si>
  <si>
    <t>Otro Investigador</t>
  </si>
  <si>
    <t>Investigador del Centro</t>
  </si>
  <si>
    <t>Profesional de Apoyo</t>
  </si>
  <si>
    <t>Profesional TT/Desarrollo Tecnológico</t>
  </si>
  <si>
    <t>Profesional Coordinador Proyectos</t>
  </si>
  <si>
    <t>Profesional Encargado Financiero</t>
  </si>
  <si>
    <t>Profesional Difusión al Medio</t>
  </si>
  <si>
    <t>Administrativo</t>
  </si>
  <si>
    <t>Postdoctorante</t>
  </si>
  <si>
    <t>Tesista de Postgrado (doctorado)</t>
  </si>
  <si>
    <t>Tesista de Postgrado (magíster)</t>
  </si>
  <si>
    <t>Tesista de Pregrado</t>
  </si>
  <si>
    <t>Técnico</t>
  </si>
  <si>
    <t>Asistente</t>
  </si>
  <si>
    <t>Fuentes</t>
  </si>
  <si>
    <t>Subtotal</t>
  </si>
  <si>
    <t>Aportes Fuentes Fiscales Concursables Mediana Envergadura</t>
  </si>
  <si>
    <t>MONTOS MAXIMOS DE REMUNERACIONES E INCENTIVOS PARA PERSONAL DE CENTROS CON FINANCIAMIENTO BASAL</t>
  </si>
  <si>
    <t>Investigador Titular</t>
  </si>
  <si>
    <t>Ver honorarios brutos para IR, bases FONDECYT Postdoctorado de cada año.</t>
  </si>
  <si>
    <t>Ver asignación de manutención bruta + asignación de cobertura de salud, bases Becas doctorado nacional ANID de cada año.</t>
  </si>
  <si>
    <t>Ver asignación de manutención bruta + asignación de cobertura de salud, bases Becas magíster nacional ANID de cada año.</t>
  </si>
  <si>
    <t>(Valores expresados en UF. Se empleará la UF del primer día hábil de cada año, para convertir a moneda nacional los topes establecidos por año)</t>
  </si>
  <si>
    <t>Primer día hábil año 2022: 03.01.2022
UF (03.01.2022): $ 31.006,71</t>
  </si>
  <si>
    <t>UF (03.01.2022):</t>
  </si>
  <si>
    <t>TOTAL FINANCIAMIENTO BASAL</t>
  </si>
  <si>
    <t xml:space="preserve">Aportes Instituciones Patrocinante y Asociadas </t>
  </si>
  <si>
    <t>Aportes Fuentes Sector Productivo, Privado, Internacional y GORES</t>
  </si>
  <si>
    <t>Documento de Respaldo (Cartas, Memoria Cálculo, Convenio, etc)</t>
  </si>
  <si>
    <t>Fondos de Sector Productivo, Privado, Internacional y GORES</t>
  </si>
  <si>
    <t>Tabla I - Financiamiento Operacional del Centro</t>
  </si>
  <si>
    <t>Tabla II. Finaciamiento de Contraparte</t>
  </si>
  <si>
    <t>Tabla III - Distribución anual del Financiamiento Basal solicitado a la ANID</t>
  </si>
  <si>
    <t>SUBTOTAL GASTOS ADMINISTRACIÓN INDIRECTOS (máximo 5%  del monto solicitado a ANID)</t>
  </si>
  <si>
    <t>PRESUPUESTO PARA GASTOS EN PERSONAL</t>
  </si>
  <si>
    <t>Apellido Paterno</t>
  </si>
  <si>
    <t>Apellido Materno</t>
  </si>
  <si>
    <t>Nombre</t>
  </si>
  <si>
    <t>RUT</t>
  </si>
  <si>
    <t>Área de Actividad/ Línea de Investigación</t>
  </si>
  <si>
    <t>Categoría</t>
  </si>
  <si>
    <t>Director(a)</t>
  </si>
  <si>
    <t>TOTALES</t>
  </si>
  <si>
    <t>PRESUPUESTO PARA GASTOS OPERACIONALES</t>
  </si>
  <si>
    <t>Tipo de Gasto</t>
  </si>
  <si>
    <t>Detalle de Gastos</t>
  </si>
  <si>
    <t>TOTAL</t>
  </si>
  <si>
    <t>SUBTOTAL GASTO PERSONAL</t>
  </si>
  <si>
    <t>Monto total $ 
solicitado a ANID</t>
  </si>
  <si>
    <t>Montos en $</t>
  </si>
  <si>
    <t>Director(a) Alterno</t>
  </si>
  <si>
    <t>N° Meses</t>
  </si>
  <si>
    <t>Monto Mensual ($)</t>
  </si>
  <si>
    <t xml:space="preserve">Nota: Se debe identificar claramente los distintos items de gasto operacional solicitados, e identificados de acuerdo a las categorías establecidas en las bases.
</t>
  </si>
  <si>
    <t>Presupuesto AFB2200XX 
($)</t>
  </si>
  <si>
    <t>Otros Investigadores</t>
  </si>
  <si>
    <t>Postdoctorantes, Tesistas de Pregrado, Postgrado y Asistentes de Investigación</t>
  </si>
  <si>
    <t>Director/a, Investigadores Titulares y Otros Investigadores</t>
  </si>
  <si>
    <t>Gerente, Personal Profesional, Técnico y Administrativo</t>
  </si>
  <si>
    <t>Financiamiento solicitado al Apoyo CCTE con financ. basal 2022</t>
  </si>
  <si>
    <t>PRESUPUESTO PARA GASTOS DE ADMINISTRACIÓN INDIRECTOS</t>
  </si>
  <si>
    <t xml:space="preserve">Corresponde a los gastos indirectos realizados por el Centro, destinados a la gestión y administración del proyecto (servicios básicos, personal administrativo, entre otros)
</t>
  </si>
  <si>
    <t>Las personas que recibirán beneficios con cargo al subsidio en la forma de incentivos y sueldos, deberán identificarse claramente en esta lista. 
Los montos de incentivos o sueldo para el personal del proyecto, no podrán superar los montos máximos mensuales segun lo que indica la hoja "MONTOS MAXIMOS RRHH" del presente formulario.</t>
  </si>
  <si>
    <t>Pecuniario ($)</t>
  </si>
  <si>
    <t>No Pecuniario ($)</t>
  </si>
  <si>
    <t>Montos en pesos ($)</t>
  </si>
  <si>
    <t>Monto total ($) 
solicitado a ANID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</si>
</sst>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&quot;$&quot;\-#,##0.00"/>
    <numFmt numFmtId="42" formatCode="_ &quot;$&quot;* #,##0_ ;_ &quot;$&quot;* \-#,##0_ ;_ &quot;$&quot;* &quot;-&quot;_ ;_ @_ "/>
    <numFmt numFmtId="164" formatCode="_-* #,##0_-;\-* #,##0_-;_-* &quot;-&quot;_-;_-@_-"/>
    <numFmt numFmtId="165" formatCode="0.0%"/>
    <numFmt numFmtId="166" formatCode="dd/mm/yy;@"/>
    <numFmt numFmtId="167" formatCode="#,##0_ ;\-#,##0\ 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2"/>
      <name val="Arial"/>
      <family val="2"/>
    </font>
    <font>
      <sz val="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8"/>
      <color rgb="FF000000"/>
      <name val="Arial"/>
      <family val="2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Verdana"/>
      <family val="2"/>
    </font>
    <font>
      <sz val="8"/>
      <name val="Verdana"/>
      <family val="2"/>
    </font>
    <font>
      <b/>
      <sz val="7"/>
      <name val="Verdana"/>
      <family val="2"/>
    </font>
    <font>
      <b/>
      <sz val="8"/>
      <color rgb="FFFFFFFF"/>
      <name val="Verdana"/>
      <family val="2"/>
    </font>
    <font>
      <b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999816888943144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666699"/>
        <bgColor rgb="FF00000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17" fillId="0" borderId="0"/>
    <xf numFmtId="42" fontId="2" fillId="0" borderId="0" applyFont="0" applyFill="0" applyBorder="0" applyAlignment="0" applyProtection="0"/>
    <xf numFmtId="0" fontId="1" fillId="0" borderId="0"/>
    <xf numFmtId="42" fontId="1" fillId="0" borderId="0" applyFont="0" applyFill="0" applyBorder="0" applyAlignment="0" applyProtection="0"/>
  </cellStyleXfs>
  <cellXfs count="216">
    <xf numFmtId="0" fontId="0" fillId="0" borderId="0" xfId="0"/>
    <xf numFmtId="0" fontId="0" fillId="0" borderId="0" xfId="0" applyFill="1"/>
    <xf numFmtId="0" fontId="7" fillId="0" borderId="0" xfId="0" applyFont="1"/>
    <xf numFmtId="0" fontId="0" fillId="0" borderId="0" xfId="0" applyAlignment="1">
      <alignment horizontal="left" vertical="center"/>
    </xf>
    <xf numFmtId="0" fontId="8" fillId="0" borderId="0" xfId="0" applyFont="1"/>
    <xf numFmtId="0" fontId="0" fillId="0" borderId="0" xfId="0" applyBorder="1"/>
    <xf numFmtId="0" fontId="4" fillId="0" borderId="0" xfId="0" applyFont="1" applyFill="1" applyBorder="1" applyAlignment="1">
      <alignment horizontal="left"/>
    </xf>
    <xf numFmtId="0" fontId="6" fillId="0" borderId="0" xfId="0" applyFont="1"/>
    <xf numFmtId="0" fontId="0" fillId="0" borderId="0" xfId="0" applyFill="1" applyBorder="1"/>
    <xf numFmtId="0" fontId="12" fillId="0" borderId="0" xfId="0" applyFont="1"/>
    <xf numFmtId="0" fontId="12" fillId="0" borderId="0" xfId="0" applyFont="1" applyFill="1"/>
    <xf numFmtId="9" fontId="11" fillId="0" borderId="0" xfId="1" applyFont="1"/>
    <xf numFmtId="0" fontId="2" fillId="0" borderId="0" xfId="0" applyFont="1" applyAlignment="1">
      <alignment horizontal="left" vertical="center"/>
    </xf>
    <xf numFmtId="3" fontId="2" fillId="0" borderId="4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0" fillId="0" borderId="0" xfId="0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/>
    <xf numFmtId="0" fontId="2" fillId="0" borderId="0" xfId="0" applyFont="1" applyBorder="1"/>
    <xf numFmtId="0" fontId="2" fillId="0" borderId="0" xfId="4"/>
    <xf numFmtId="0" fontId="2" fillId="0" borderId="0" xfId="4" applyAlignment="1">
      <alignment vertical="center"/>
    </xf>
    <xf numFmtId="4" fontId="2" fillId="0" borderId="0" xfId="4" applyNumberFormat="1" applyAlignment="1">
      <alignment vertical="center"/>
    </xf>
    <xf numFmtId="0" fontId="13" fillId="0" borderId="0" xfId="4" applyFont="1" applyAlignment="1">
      <alignment vertical="center"/>
    </xf>
    <xf numFmtId="0" fontId="13" fillId="0" borderId="0" xfId="4" applyFont="1" applyAlignment="1">
      <alignment horizontal="center" vertical="center" wrapText="1"/>
    </xf>
    <xf numFmtId="0" fontId="2" fillId="0" borderId="32" xfId="4" applyBorder="1" applyAlignment="1">
      <alignment vertical="center"/>
    </xf>
    <xf numFmtId="0" fontId="2" fillId="0" borderId="2" xfId="4" applyBorder="1" applyAlignment="1">
      <alignment horizontal="center" vertical="center"/>
    </xf>
    <xf numFmtId="3" fontId="2" fillId="4" borderId="4" xfId="4" applyNumberFormat="1" applyFill="1" applyBorder="1" applyAlignment="1">
      <alignment horizontal="right" vertical="center"/>
    </xf>
    <xf numFmtId="3" fontId="2" fillId="0" borderId="1" xfId="4" applyNumberFormat="1" applyBorder="1" applyAlignment="1">
      <alignment horizontal="center" vertical="center"/>
    </xf>
    <xf numFmtId="0" fontId="2" fillId="0" borderId="4" xfId="4" applyBorder="1" applyAlignment="1">
      <alignment horizontal="center" vertical="center"/>
    </xf>
    <xf numFmtId="3" fontId="2" fillId="5" borderId="4" xfId="4" applyNumberFormat="1" applyFill="1" applyBorder="1" applyAlignment="1">
      <alignment horizontal="right" vertical="center"/>
    </xf>
    <xf numFmtId="0" fontId="2" fillId="0" borderId="1" xfId="4" applyBorder="1" applyAlignment="1">
      <alignment horizontal="center" vertical="center"/>
    </xf>
    <xf numFmtId="3" fontId="2" fillId="0" borderId="0" xfId="4" applyNumberFormat="1" applyAlignment="1">
      <alignment vertical="center"/>
    </xf>
    <xf numFmtId="0" fontId="2" fillId="0" borderId="33" xfId="4" applyBorder="1" applyAlignment="1">
      <alignment vertical="center"/>
    </xf>
    <xf numFmtId="0" fontId="2" fillId="0" borderId="18" xfId="4" applyBorder="1" applyAlignment="1">
      <alignment horizontal="center" vertical="center"/>
    </xf>
    <xf numFmtId="0" fontId="2" fillId="0" borderId="30" xfId="4" applyBorder="1" applyAlignment="1">
      <alignment horizontal="center" vertical="center"/>
    </xf>
    <xf numFmtId="3" fontId="2" fillId="5" borderId="26" xfId="4" applyNumberFormat="1" applyFill="1" applyBorder="1" applyAlignment="1">
      <alignment horizontal="right" vertical="center"/>
    </xf>
    <xf numFmtId="3" fontId="2" fillId="0" borderId="0" xfId="4" applyNumberFormat="1" applyAlignment="1">
      <alignment horizontal="center" vertical="center"/>
    </xf>
    <xf numFmtId="0" fontId="17" fillId="0" borderId="0" xfId="5"/>
    <xf numFmtId="3" fontId="17" fillId="0" borderId="0" xfId="5" applyNumberFormat="1"/>
    <xf numFmtId="3" fontId="18" fillId="0" borderId="0" xfId="4" applyNumberFormat="1" applyFont="1" applyAlignment="1">
      <alignment horizontal="center" vertical="center"/>
    </xf>
    <xf numFmtId="3" fontId="18" fillId="0" borderId="1" xfId="4" applyNumberFormat="1" applyFont="1" applyBorder="1" applyAlignment="1">
      <alignment horizontal="left" vertical="center"/>
    </xf>
    <xf numFmtId="1" fontId="18" fillId="0" borderId="1" xfId="4" applyNumberFormat="1" applyFont="1" applyBorder="1" applyAlignment="1">
      <alignment horizontal="center" vertical="center"/>
    </xf>
    <xf numFmtId="3" fontId="18" fillId="0" borderId="1" xfId="4" applyNumberFormat="1" applyFont="1" applyBorder="1" applyAlignment="1">
      <alignment horizontal="center" vertical="center"/>
    </xf>
    <xf numFmtId="3" fontId="19" fillId="0" borderId="1" xfId="5" applyNumberFormat="1" applyFont="1" applyBorder="1"/>
    <xf numFmtId="3" fontId="20" fillId="0" borderId="1" xfId="4" applyNumberFormat="1" applyFont="1" applyBorder="1" applyAlignment="1">
      <alignment horizontal="right" vertical="center"/>
    </xf>
    <xf numFmtId="3" fontId="20" fillId="0" borderId="1" xfId="4" applyNumberFormat="1" applyFont="1" applyBorder="1" applyAlignment="1">
      <alignment horizontal="left" vertical="center"/>
    </xf>
    <xf numFmtId="10" fontId="18" fillId="0" borderId="1" xfId="4" applyNumberFormat="1" applyFont="1" applyBorder="1" applyAlignment="1">
      <alignment horizontal="left" vertical="center"/>
    </xf>
    <xf numFmtId="0" fontId="19" fillId="0" borderId="1" xfId="5" applyFont="1" applyBorder="1"/>
    <xf numFmtId="3" fontId="20" fillId="0" borderId="1" xfId="4" applyNumberFormat="1" applyFont="1" applyFill="1" applyBorder="1" applyAlignment="1">
      <alignment horizontal="left" vertical="center"/>
    </xf>
    <xf numFmtId="3" fontId="20" fillId="0" borderId="1" xfId="4" applyNumberFormat="1" applyFont="1" applyFill="1" applyBorder="1" applyAlignment="1">
      <alignment horizontal="right" vertical="center"/>
    </xf>
    <xf numFmtId="0" fontId="17" fillId="0" borderId="0" xfId="5" applyFill="1"/>
    <xf numFmtId="3" fontId="18" fillId="0" borderId="0" xfId="4" applyNumberFormat="1" applyFont="1" applyBorder="1" applyAlignment="1">
      <alignment horizontal="center" vertical="center"/>
    </xf>
    <xf numFmtId="3" fontId="20" fillId="0" borderId="0" xfId="4" applyNumberFormat="1" applyFont="1" applyFill="1" applyBorder="1" applyAlignment="1">
      <alignment horizontal="left" vertical="center"/>
    </xf>
    <xf numFmtId="0" fontId="19" fillId="0" borderId="0" xfId="5" applyFont="1"/>
    <xf numFmtId="3" fontId="19" fillId="0" borderId="0" xfId="5" applyNumberFormat="1" applyFont="1"/>
    <xf numFmtId="0" fontId="22" fillId="0" borderId="0" xfId="4" applyFont="1"/>
    <xf numFmtId="3" fontId="19" fillId="0" borderId="0" xfId="5" applyNumberFormat="1" applyFont="1" applyFill="1"/>
    <xf numFmtId="3" fontId="19" fillId="0" borderId="1" xfId="5" applyNumberFormat="1" applyFont="1" applyFill="1" applyBorder="1"/>
    <xf numFmtId="0" fontId="19" fillId="0" borderId="0" xfId="5" applyFont="1" applyFill="1"/>
    <xf numFmtId="0" fontId="22" fillId="0" borderId="0" xfId="4" applyFont="1" applyBorder="1"/>
    <xf numFmtId="0" fontId="19" fillId="0" borderId="0" xfId="5" applyFont="1" applyBorder="1"/>
    <xf numFmtId="166" fontId="19" fillId="0" borderId="0" xfId="5" applyNumberFormat="1" applyFont="1" applyFill="1"/>
    <xf numFmtId="3" fontId="20" fillId="0" borderId="1" xfId="4" applyNumberFormat="1" applyFont="1" applyFill="1" applyBorder="1" applyAlignment="1">
      <alignment horizontal="left" vertical="center" wrapText="1"/>
    </xf>
    <xf numFmtId="0" fontId="22" fillId="0" borderId="0" xfId="4" applyFont="1" applyFill="1"/>
    <xf numFmtId="3" fontId="19" fillId="0" borderId="1" xfId="5" applyNumberFormat="1" applyFont="1" applyFill="1" applyBorder="1" applyAlignment="1">
      <alignment wrapText="1"/>
    </xf>
    <xf numFmtId="0" fontId="3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16" xfId="4" applyBorder="1" applyAlignment="1">
      <alignment horizontal="center" vertical="center"/>
    </xf>
    <xf numFmtId="3" fontId="2" fillId="5" borderId="13" xfId="4" applyNumberFormat="1" applyFill="1" applyBorder="1" applyAlignment="1">
      <alignment horizontal="right" vertical="center"/>
    </xf>
    <xf numFmtId="3" fontId="2" fillId="0" borderId="12" xfId="4" applyNumberFormat="1" applyBorder="1" applyAlignment="1">
      <alignment horizontal="center" vertical="center"/>
    </xf>
    <xf numFmtId="0" fontId="2" fillId="0" borderId="0" xfId="4" applyFill="1" applyBorder="1" applyAlignment="1">
      <alignment horizontal="center" vertical="center"/>
    </xf>
    <xf numFmtId="3" fontId="2" fillId="0" borderId="0" xfId="4" applyNumberFormat="1" applyFill="1" applyBorder="1" applyAlignment="1">
      <alignment horizontal="right" vertical="center"/>
    </xf>
    <xf numFmtId="3" fontId="2" fillId="0" borderId="0" xfId="4" applyNumberFormat="1" applyFill="1" applyBorder="1" applyAlignment="1">
      <alignment horizontal="center" vertical="center"/>
    </xf>
    <xf numFmtId="0" fontId="2" fillId="0" borderId="26" xfId="4" applyBorder="1" applyAlignment="1">
      <alignment horizontal="center" vertical="center"/>
    </xf>
    <xf numFmtId="3" fontId="24" fillId="6" borderId="35" xfId="4" applyNumberFormat="1" applyFont="1" applyFill="1" applyBorder="1" applyAlignment="1">
      <alignment horizontal="center" vertical="center" wrapText="1"/>
    </xf>
    <xf numFmtId="0" fontId="25" fillId="6" borderId="19" xfId="4" applyFont="1" applyFill="1" applyBorder="1" applyAlignment="1">
      <alignment vertical="center"/>
    </xf>
    <xf numFmtId="8" fontId="25" fillId="6" borderId="20" xfId="4" applyNumberFormat="1" applyFont="1" applyFill="1" applyBorder="1" applyAlignment="1">
      <alignment vertical="center"/>
    </xf>
    <xf numFmtId="3" fontId="2" fillId="5" borderId="7" xfId="4" applyNumberFormat="1" applyFill="1" applyBorder="1" applyAlignment="1">
      <alignment horizontal="right" vertical="center"/>
    </xf>
    <xf numFmtId="3" fontId="2" fillId="5" borderId="36" xfId="4" applyNumberFormat="1" applyFill="1" applyBorder="1" applyAlignment="1">
      <alignment horizontal="right" vertical="center"/>
    </xf>
    <xf numFmtId="0" fontId="2" fillId="0" borderId="37" xfId="4" applyBorder="1" applyAlignment="1">
      <alignment vertical="center"/>
    </xf>
    <xf numFmtId="3" fontId="2" fillId="4" borderId="13" xfId="4" applyNumberFormat="1" applyFill="1" applyBorder="1" applyAlignment="1">
      <alignment horizontal="right" vertical="center"/>
    </xf>
    <xf numFmtId="0" fontId="2" fillId="0" borderId="12" xfId="4" applyBorder="1" applyAlignment="1">
      <alignment horizontal="center" vertical="center"/>
    </xf>
    <xf numFmtId="3" fontId="2" fillId="5" borderId="24" xfId="4" applyNumberFormat="1" applyFill="1" applyBorder="1" applyAlignment="1">
      <alignment horizontal="right" vertical="center"/>
    </xf>
    <xf numFmtId="0" fontId="15" fillId="0" borderId="35" xfId="4" applyFont="1" applyBorder="1" applyAlignment="1">
      <alignment horizontal="center" vertical="center" wrapText="1"/>
    </xf>
    <xf numFmtId="0" fontId="16" fillId="0" borderId="11" xfId="4" applyFont="1" applyBorder="1" applyAlignment="1">
      <alignment horizontal="center" vertical="center" wrapText="1"/>
    </xf>
    <xf numFmtId="3" fontId="16" fillId="4" borderId="15" xfId="4" applyNumberFormat="1" applyFont="1" applyFill="1" applyBorder="1" applyAlignment="1">
      <alignment horizontal="center" vertical="center" wrapText="1"/>
    </xf>
    <xf numFmtId="0" fontId="16" fillId="0" borderId="9" xfId="4" applyFont="1" applyBorder="1" applyAlignment="1">
      <alignment horizontal="center" vertical="center" wrapText="1"/>
    </xf>
    <xf numFmtId="3" fontId="16" fillId="5" borderId="15" xfId="4" applyNumberFormat="1" applyFont="1" applyFill="1" applyBorder="1" applyAlignment="1">
      <alignment horizontal="center" vertical="center" wrapText="1"/>
    </xf>
    <xf numFmtId="0" fontId="16" fillId="5" borderId="25" xfId="4" applyFont="1" applyFill="1" applyBorder="1" applyAlignment="1">
      <alignment horizontal="center" vertical="center" wrapText="1"/>
    </xf>
    <xf numFmtId="0" fontId="16" fillId="0" borderId="15" xfId="4" applyFont="1" applyBorder="1" applyAlignment="1">
      <alignment horizontal="center" vertical="center" wrapText="1"/>
    </xf>
    <xf numFmtId="0" fontId="2" fillId="0" borderId="13" xfId="4" applyBorder="1" applyAlignment="1">
      <alignment horizontal="center" vertical="center"/>
    </xf>
    <xf numFmtId="0" fontId="16" fillId="4" borderId="25" xfId="4" applyFont="1" applyFill="1" applyBorder="1" applyAlignment="1">
      <alignment horizontal="center" vertical="center" wrapText="1"/>
    </xf>
    <xf numFmtId="3" fontId="2" fillId="4" borderId="24" xfId="4" applyNumberFormat="1" applyFill="1" applyBorder="1" applyAlignment="1">
      <alignment horizontal="right" vertical="center"/>
    </xf>
    <xf numFmtId="3" fontId="2" fillId="4" borderId="7" xfId="4" applyNumberFormat="1" applyFill="1" applyBorder="1" applyAlignment="1">
      <alignment horizontal="right" vertical="center"/>
    </xf>
    <xf numFmtId="3" fontId="2" fillId="4" borderId="26" xfId="4" applyNumberFormat="1" applyFill="1" applyBorder="1" applyAlignment="1">
      <alignment horizontal="right" vertical="center"/>
    </xf>
    <xf numFmtId="3" fontId="2" fillId="4" borderId="36" xfId="4" applyNumberFormat="1" applyFill="1" applyBorder="1" applyAlignment="1">
      <alignment horizontal="right" vertical="center"/>
    </xf>
    <xf numFmtId="0" fontId="3" fillId="0" borderId="27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6" fillId="7" borderId="1" xfId="0" applyFont="1" applyFill="1" applyBorder="1" applyAlignment="1">
      <alignment horizontal="center" vertical="center"/>
    </xf>
    <xf numFmtId="3" fontId="6" fillId="8" borderId="1" xfId="0" applyNumberFormat="1" applyFont="1" applyFill="1" applyBorder="1" applyAlignment="1">
      <alignment horizontal="right" vertical="center"/>
    </xf>
    <xf numFmtId="3" fontId="6" fillId="7" borderId="1" xfId="0" applyNumberFormat="1" applyFont="1" applyFill="1" applyBorder="1" applyAlignment="1">
      <alignment horizontal="right" vertical="center"/>
    </xf>
    <xf numFmtId="3" fontId="25" fillId="9" borderId="1" xfId="0" applyNumberFormat="1" applyFont="1" applyFill="1" applyBorder="1" applyAlignment="1">
      <alignment horizontal="right" vertical="center"/>
    </xf>
    <xf numFmtId="3" fontId="18" fillId="8" borderId="5" xfId="4" applyNumberFormat="1" applyFont="1" applyFill="1" applyBorder="1" applyAlignment="1">
      <alignment horizontal="left" vertical="center"/>
    </xf>
    <xf numFmtId="3" fontId="18" fillId="8" borderId="1" xfId="4" applyNumberFormat="1" applyFont="1" applyFill="1" applyBorder="1" applyAlignment="1">
      <alignment horizontal="left" vertical="center"/>
    </xf>
    <xf numFmtId="3" fontId="18" fillId="8" borderId="6" xfId="4" applyNumberFormat="1" applyFont="1" applyFill="1" applyBorder="1" applyAlignment="1">
      <alignment horizontal="right" vertical="center"/>
    </xf>
    <xf numFmtId="3" fontId="18" fillId="8" borderId="1" xfId="4" applyNumberFormat="1" applyFont="1" applyFill="1" applyBorder="1" applyAlignment="1">
      <alignment horizontal="right" vertical="center"/>
    </xf>
    <xf numFmtId="0" fontId="1" fillId="0" borderId="0" xfId="7"/>
    <xf numFmtId="0" fontId="29" fillId="11" borderId="0" xfId="7" applyFont="1" applyFill="1" applyAlignment="1">
      <alignment horizontal="left" vertical="top" wrapText="1"/>
    </xf>
    <xf numFmtId="0" fontId="28" fillId="11" borderId="0" xfId="7" applyFont="1" applyFill="1" applyAlignment="1">
      <alignment vertical="center"/>
    </xf>
    <xf numFmtId="0" fontId="29" fillId="11" borderId="0" xfId="7" applyFont="1" applyFill="1" applyAlignment="1">
      <alignment vertical="center"/>
    </xf>
    <xf numFmtId="0" fontId="30" fillId="11" borderId="0" xfId="7" applyFont="1" applyFill="1" applyAlignment="1">
      <alignment horizontal="left" vertical="center"/>
    </xf>
    <xf numFmtId="0" fontId="30" fillId="11" borderId="0" xfId="7" applyFont="1" applyFill="1" applyAlignment="1">
      <alignment horizontal="center" vertical="center"/>
    </xf>
    <xf numFmtId="0" fontId="31" fillId="12" borderId="44" xfId="7" applyFont="1" applyFill="1" applyBorder="1" applyAlignment="1">
      <alignment horizontal="center" vertical="center" wrapText="1"/>
    </xf>
    <xf numFmtId="0" fontId="31" fillId="12" borderId="29" xfId="7" applyFont="1" applyFill="1" applyBorder="1" applyAlignment="1">
      <alignment horizontal="center" vertical="center" wrapText="1"/>
    </xf>
    <xf numFmtId="0" fontId="31" fillId="12" borderId="45" xfId="7" applyFont="1" applyFill="1" applyBorder="1" applyAlignment="1">
      <alignment horizontal="center" vertical="center" wrapText="1"/>
    </xf>
    <xf numFmtId="0" fontId="29" fillId="11" borderId="2" xfId="7" applyFont="1" applyFill="1" applyBorder="1" applyAlignment="1">
      <alignment horizontal="left" vertical="center"/>
    </xf>
    <xf numFmtId="0" fontId="29" fillId="11" borderId="1" xfId="7" applyFont="1" applyFill="1" applyBorder="1" applyAlignment="1">
      <alignment horizontal="left" vertical="center"/>
    </xf>
    <xf numFmtId="0" fontId="29" fillId="11" borderId="1" xfId="7" applyFont="1" applyFill="1" applyBorder="1" applyAlignment="1">
      <alignment vertical="center"/>
    </xf>
    <xf numFmtId="0" fontId="29" fillId="11" borderId="1" xfId="7" applyFont="1" applyFill="1" applyBorder="1" applyAlignment="1">
      <alignment horizontal="right" vertical="center"/>
    </xf>
    <xf numFmtId="42" fontId="31" fillId="12" borderId="46" xfId="8" applyFont="1" applyFill="1" applyBorder="1" applyAlignment="1">
      <alignment vertical="center"/>
    </xf>
    <xf numFmtId="0" fontId="31" fillId="0" borderId="0" xfId="7" applyFont="1" applyFill="1" applyBorder="1" applyAlignment="1">
      <alignment horizontal="right" vertical="center"/>
    </xf>
    <xf numFmtId="0" fontId="31" fillId="0" borderId="0" xfId="7" applyFont="1" applyFill="1" applyBorder="1" applyAlignment="1">
      <alignment vertical="center"/>
    </xf>
    <xf numFmtId="42" fontId="29" fillId="0" borderId="1" xfId="8" applyFont="1" applyBorder="1" applyAlignment="1">
      <alignment vertical="center"/>
    </xf>
    <xf numFmtId="0" fontId="31" fillId="12" borderId="44" xfId="7" applyFont="1" applyFill="1" applyBorder="1" applyAlignment="1">
      <alignment horizontal="center" vertical="center" wrapText="1"/>
    </xf>
    <xf numFmtId="0" fontId="31" fillId="12" borderId="29" xfId="7" applyFont="1" applyFill="1" applyBorder="1" applyAlignment="1">
      <alignment horizontal="center" vertical="center" wrapText="1"/>
    </xf>
    <xf numFmtId="0" fontId="31" fillId="12" borderId="45" xfId="7" applyFont="1" applyFill="1" applyBorder="1" applyAlignment="1">
      <alignment horizontal="center" vertical="center" wrapText="1"/>
    </xf>
    <xf numFmtId="0" fontId="1" fillId="0" borderId="2" xfId="7" applyBorder="1"/>
    <xf numFmtId="0" fontId="1" fillId="0" borderId="1" xfId="7" applyBorder="1"/>
    <xf numFmtId="42" fontId="0" fillId="0" borderId="3" xfId="8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8" borderId="16" xfId="0" applyFont="1" applyFill="1" applyBorder="1" applyAlignment="1">
      <alignment horizontal="left" vertical="center"/>
    </xf>
    <xf numFmtId="0" fontId="3" fillId="8" borderId="12" xfId="0" applyFont="1" applyFill="1" applyBorder="1" applyAlignment="1">
      <alignment horizontal="center" vertical="center"/>
    </xf>
    <xf numFmtId="3" fontId="3" fillId="8" borderId="12" xfId="0" applyNumberFormat="1" applyFont="1" applyFill="1" applyBorder="1" applyAlignment="1">
      <alignment horizontal="right" vertical="center"/>
    </xf>
    <xf numFmtId="165" fontId="3" fillId="8" borderId="17" xfId="1" applyNumberFormat="1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center" vertical="center"/>
    </xf>
    <xf numFmtId="3" fontId="3" fillId="8" borderId="1" xfId="0" applyNumberFormat="1" applyFont="1" applyFill="1" applyBorder="1" applyAlignment="1">
      <alignment horizontal="right" vertical="center"/>
    </xf>
    <xf numFmtId="0" fontId="3" fillId="8" borderId="2" xfId="0" applyFont="1" applyFill="1" applyBorder="1" applyAlignment="1">
      <alignment horizontal="left" vertical="center" wrapText="1"/>
    </xf>
    <xf numFmtId="0" fontId="22" fillId="0" borderId="0" xfId="0" applyFont="1"/>
    <xf numFmtId="0" fontId="32" fillId="2" borderId="18" xfId="0" applyFont="1" applyFill="1" applyBorder="1" applyAlignment="1">
      <alignment horizontal="left" vertical="center"/>
    </xf>
    <xf numFmtId="0" fontId="32" fillId="2" borderId="30" xfId="0" applyFont="1" applyFill="1" applyBorder="1" applyAlignment="1">
      <alignment horizontal="center" vertical="center"/>
    </xf>
    <xf numFmtId="3" fontId="32" fillId="2" borderId="30" xfId="0" applyNumberFormat="1" applyFont="1" applyFill="1" applyBorder="1" applyAlignment="1">
      <alignment horizontal="right" vertical="center"/>
    </xf>
    <xf numFmtId="0" fontId="31" fillId="12" borderId="48" xfId="7" applyFont="1" applyFill="1" applyBorder="1" applyAlignment="1">
      <alignment horizontal="center" vertical="center" wrapText="1"/>
    </xf>
    <xf numFmtId="9" fontId="3" fillId="8" borderId="17" xfId="1" applyFont="1" applyFill="1" applyBorder="1" applyAlignment="1">
      <alignment horizontal="center" vertical="center" wrapText="1"/>
    </xf>
    <xf numFmtId="9" fontId="32" fillId="3" borderId="17" xfId="1" applyFont="1" applyFill="1" applyBorder="1" applyAlignment="1">
      <alignment horizontal="center" vertical="center" wrapText="1"/>
    </xf>
    <xf numFmtId="167" fontId="29" fillId="0" borderId="1" xfId="8" applyNumberFormat="1" applyFont="1" applyBorder="1" applyAlignment="1">
      <alignment horizontal="center" vertical="center"/>
    </xf>
    <xf numFmtId="0" fontId="29" fillId="11" borderId="12" xfId="7" applyFont="1" applyFill="1" applyBorder="1" applyAlignment="1">
      <alignment horizontal="left" vertical="center"/>
    </xf>
    <xf numFmtId="0" fontId="29" fillId="11" borderId="12" xfId="7" applyFont="1" applyFill="1" applyBorder="1" applyAlignment="1">
      <alignment vertical="center"/>
    </xf>
    <xf numFmtId="0" fontId="29" fillId="11" borderId="12" xfId="7" applyFont="1" applyFill="1" applyBorder="1" applyAlignment="1">
      <alignment horizontal="right" vertical="center"/>
    </xf>
    <xf numFmtId="42" fontId="29" fillId="0" borderId="12" xfId="8" applyFont="1" applyBorder="1" applyAlignment="1">
      <alignment vertical="center"/>
    </xf>
    <xf numFmtId="0" fontId="29" fillId="11" borderId="16" xfId="7" applyFont="1" applyFill="1" applyBorder="1" applyAlignment="1">
      <alignment horizontal="left" vertical="center"/>
    </xf>
    <xf numFmtId="42" fontId="29" fillId="0" borderId="17" xfId="8" applyFont="1" applyBorder="1" applyAlignment="1">
      <alignment vertical="center"/>
    </xf>
    <xf numFmtId="42" fontId="29" fillId="0" borderId="3" xfId="8" applyFont="1" applyBorder="1" applyAlignment="1">
      <alignment vertical="center"/>
    </xf>
    <xf numFmtId="42" fontId="31" fillId="12" borderId="43" xfId="8" applyFont="1" applyFill="1" applyBorder="1" applyAlignment="1">
      <alignment vertical="center"/>
    </xf>
    <xf numFmtId="167" fontId="29" fillId="0" borderId="12" xfId="8" applyNumberFormat="1" applyFont="1" applyBorder="1" applyAlignment="1">
      <alignment horizontal="center" vertical="center"/>
    </xf>
    <xf numFmtId="0" fontId="6" fillId="8" borderId="1" xfId="0" applyFont="1" applyFill="1" applyBorder="1" applyAlignment="1">
      <alignment horizontal="left" vertical="center"/>
    </xf>
    <xf numFmtId="0" fontId="25" fillId="9" borderId="5" xfId="0" applyFont="1" applyFill="1" applyBorder="1" applyAlignment="1">
      <alignment horizontal="left" vertical="center"/>
    </xf>
    <xf numFmtId="0" fontId="25" fillId="9" borderId="10" xfId="0" applyFont="1" applyFill="1" applyBorder="1" applyAlignment="1">
      <alignment horizontal="left" vertical="center"/>
    </xf>
    <xf numFmtId="0" fontId="25" fillId="9" borderId="4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7" borderId="5" xfId="0" applyFont="1" applyFill="1" applyBorder="1" applyAlignment="1">
      <alignment horizontal="left" vertical="center"/>
    </xf>
    <xf numFmtId="0" fontId="6" fillId="7" borderId="4" xfId="0" applyFont="1" applyFill="1" applyBorder="1" applyAlignment="1">
      <alignment horizontal="left" vertical="center"/>
    </xf>
    <xf numFmtId="3" fontId="18" fillId="8" borderId="1" xfId="4" applyNumberFormat="1" applyFont="1" applyFill="1" applyBorder="1" applyAlignment="1">
      <alignment horizontal="center" vertical="center"/>
    </xf>
    <xf numFmtId="3" fontId="18" fillId="8" borderId="14" xfId="4" applyNumberFormat="1" applyFont="1" applyFill="1" applyBorder="1" applyAlignment="1">
      <alignment horizontal="left" vertical="center"/>
    </xf>
    <xf numFmtId="0" fontId="21" fillId="8" borderId="14" xfId="5" applyFont="1" applyFill="1" applyBorder="1" applyAlignment="1">
      <alignment horizontal="left"/>
    </xf>
    <xf numFmtId="0" fontId="31" fillId="12" borderId="49" xfId="7" applyFont="1" applyFill="1" applyBorder="1" applyAlignment="1">
      <alignment horizontal="right" vertical="center"/>
    </xf>
    <xf numFmtId="0" fontId="31" fillId="12" borderId="50" xfId="7" applyFont="1" applyFill="1" applyBorder="1" applyAlignment="1">
      <alignment horizontal="right" vertical="center"/>
    </xf>
    <xf numFmtId="0" fontId="31" fillId="12" borderId="26" xfId="7" applyFont="1" applyFill="1" applyBorder="1" applyAlignment="1">
      <alignment horizontal="right" vertical="center"/>
    </xf>
    <xf numFmtId="0" fontId="28" fillId="10" borderId="11" xfId="7" applyFont="1" applyFill="1" applyBorder="1" applyAlignment="1">
      <alignment horizontal="left" vertical="center"/>
    </xf>
    <xf numFmtId="0" fontId="28" fillId="10" borderId="9" xfId="7" applyFont="1" applyFill="1" applyBorder="1" applyAlignment="1">
      <alignment horizontal="left" vertical="center"/>
    </xf>
    <xf numFmtId="0" fontId="28" fillId="10" borderId="47" xfId="7" applyFont="1" applyFill="1" applyBorder="1" applyAlignment="1">
      <alignment horizontal="left" vertical="center"/>
    </xf>
    <xf numFmtId="0" fontId="28" fillId="10" borderId="25" xfId="7" applyFont="1" applyFill="1" applyBorder="1" applyAlignment="1">
      <alignment horizontal="left" vertical="center"/>
    </xf>
    <xf numFmtId="0" fontId="29" fillId="11" borderId="38" xfId="7" applyFont="1" applyFill="1" applyBorder="1" applyAlignment="1">
      <alignment horizontal="left" vertical="top" wrapText="1"/>
    </xf>
    <xf numFmtId="0" fontId="29" fillId="11" borderId="39" xfId="7" applyFont="1" applyFill="1" applyBorder="1" applyAlignment="1">
      <alignment horizontal="left" vertical="top" wrapText="1"/>
    </xf>
    <xf numFmtId="0" fontId="29" fillId="11" borderId="40" xfId="7" applyFont="1" applyFill="1" applyBorder="1" applyAlignment="1">
      <alignment horizontal="left" vertical="top" wrapText="1"/>
    </xf>
    <xf numFmtId="0" fontId="29" fillId="11" borderId="41" xfId="7" applyFont="1" applyFill="1" applyBorder="1" applyAlignment="1">
      <alignment horizontal="left" vertical="top" wrapText="1"/>
    </xf>
    <xf numFmtId="0" fontId="29" fillId="11" borderId="42" xfId="7" applyFont="1" applyFill="1" applyBorder="1" applyAlignment="1">
      <alignment horizontal="left" vertical="top" wrapText="1"/>
    </xf>
    <xf numFmtId="0" fontId="29" fillId="11" borderId="43" xfId="7" applyFont="1" applyFill="1" applyBorder="1" applyAlignment="1">
      <alignment horizontal="left" vertical="top" wrapText="1"/>
    </xf>
    <xf numFmtId="0" fontId="23" fillId="0" borderId="8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4" fillId="0" borderId="0" xfId="4" applyFont="1" applyAlignment="1">
      <alignment horizontal="center" vertical="center" wrapText="1"/>
    </xf>
    <xf numFmtId="0" fontId="13" fillId="4" borderId="19" xfId="4" applyFont="1" applyFill="1" applyBorder="1" applyAlignment="1">
      <alignment horizontal="center" vertical="center" wrapText="1"/>
    </xf>
    <xf numFmtId="0" fontId="13" fillId="4" borderId="21" xfId="4" applyFont="1" applyFill="1" applyBorder="1" applyAlignment="1">
      <alignment horizontal="center" vertical="center" wrapText="1"/>
    </xf>
    <xf numFmtId="0" fontId="13" fillId="4" borderId="20" xfId="4" applyFont="1" applyFill="1" applyBorder="1" applyAlignment="1">
      <alignment horizontal="center" vertical="center" wrapText="1"/>
    </xf>
    <xf numFmtId="0" fontId="13" fillId="5" borderId="19" xfId="4" applyFont="1" applyFill="1" applyBorder="1" applyAlignment="1">
      <alignment horizontal="center" vertical="center" wrapText="1"/>
    </xf>
    <xf numFmtId="0" fontId="13" fillId="5" borderId="21" xfId="4" applyFont="1" applyFill="1" applyBorder="1" applyAlignment="1">
      <alignment horizontal="center" vertical="center" wrapText="1"/>
    </xf>
    <xf numFmtId="0" fontId="13" fillId="5" borderId="20" xfId="4" applyFont="1" applyFill="1" applyBorder="1" applyAlignment="1">
      <alignment horizontal="center" vertical="center" wrapText="1"/>
    </xf>
    <xf numFmtId="0" fontId="14" fillId="0" borderId="0" xfId="4" applyFont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34" xfId="0" applyFont="1" applyBorder="1" applyAlignment="1">
      <alignment horizontal="center" vertical="center" wrapText="1"/>
    </xf>
    <xf numFmtId="0" fontId="31" fillId="12" borderId="18" xfId="7" applyFont="1" applyFill="1" applyBorder="1" applyAlignment="1">
      <alignment horizontal="right" vertical="center"/>
    </xf>
    <xf numFmtId="0" fontId="31" fillId="12" borderId="30" xfId="7" applyFont="1" applyFill="1" applyBorder="1" applyAlignment="1">
      <alignment horizontal="right" vertical="center"/>
    </xf>
    <xf numFmtId="0" fontId="29" fillId="11" borderId="19" xfId="7" applyFont="1" applyFill="1" applyBorder="1" applyAlignment="1">
      <alignment horizontal="left" vertical="top" wrapText="1"/>
    </xf>
    <xf numFmtId="0" fontId="29" fillId="11" borderId="21" xfId="7" applyFont="1" applyFill="1" applyBorder="1" applyAlignment="1">
      <alignment horizontal="left" vertical="top" wrapText="1"/>
    </xf>
    <xf numFmtId="0" fontId="29" fillId="11" borderId="20" xfId="7" applyFont="1" applyFill="1" applyBorder="1" applyAlignment="1">
      <alignment horizontal="left" vertical="top" wrapText="1"/>
    </xf>
    <xf numFmtId="0" fontId="31" fillId="12" borderId="44" xfId="7" applyFont="1" applyFill="1" applyBorder="1" applyAlignment="1">
      <alignment horizontal="center" vertical="center" wrapText="1"/>
    </xf>
    <xf numFmtId="0" fontId="31" fillId="12" borderId="2" xfId="7" applyFont="1" applyFill="1" applyBorder="1" applyAlignment="1">
      <alignment horizontal="center" vertical="center" wrapText="1"/>
    </xf>
    <xf numFmtId="0" fontId="31" fillId="12" borderId="29" xfId="7" applyFont="1" applyFill="1" applyBorder="1" applyAlignment="1">
      <alignment horizontal="center" vertical="center" wrapText="1"/>
    </xf>
    <xf numFmtId="0" fontId="31" fillId="12" borderId="1" xfId="7" applyFont="1" applyFill="1" applyBorder="1" applyAlignment="1">
      <alignment horizontal="center" vertical="center" wrapText="1"/>
    </xf>
    <xf numFmtId="0" fontId="31" fillId="12" borderId="45" xfId="7" applyFont="1" applyFill="1" applyBorder="1" applyAlignment="1">
      <alignment horizontal="center" vertical="center" wrapText="1"/>
    </xf>
    <xf numFmtId="0" fontId="31" fillId="12" borderId="3" xfId="7" applyFont="1" applyFill="1" applyBorder="1" applyAlignment="1">
      <alignment horizontal="center" vertical="center" wrapText="1"/>
    </xf>
  </cellXfs>
  <cellStyles count="9">
    <cellStyle name="Millares [0] 2" xfId="2" xr:uid="{00000000-0005-0000-0000-000000000000}"/>
    <cellStyle name="Moneda [0] 2" xfId="6" xr:uid="{00000000-0005-0000-0000-000001000000}"/>
    <cellStyle name="Moneda [0] 3" xfId="8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7" xr:uid="{00000000-0005-0000-0000-000006000000}"/>
    <cellStyle name="Porcentaje" xfId="1" builtinId="5"/>
    <cellStyle name="Porcentaje 2" xfId="3" xr:uid="{00000000-0005-0000-0000-000008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203200</xdr:colOff>
      <xdr:row>1</xdr:row>
      <xdr:rowOff>1</xdr:rowOff>
    </xdr:from>
    <xdr:to>
      <xdr:col>9</xdr:col>
      <xdr:colOff>95250</xdr:colOff>
      <xdr:row>13</xdr:row>
      <xdr:rowOff>85725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03200" y="190501"/>
          <a:ext cx="6750050" cy="2371724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s-CL" sz="1000" b="0" i="0" u="none" strike="noStrike" baseline="0">
            <a:solidFill>
              <a:srgbClr val="000000"/>
            </a:solidFill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es-MX" sz="1050" b="1" i="0">
              <a:effectLst/>
              <a:latin typeface="+mn-lt"/>
              <a:ea typeface="Verdana" panose="020B0604030504040204" pitchFamily="34" charset="0"/>
              <a:cs typeface="+mn-cs"/>
            </a:rPr>
            <a:t>El presupuesto del proyecto forma parte de la documentación a entregar en la postulación. Deben</a:t>
          </a:r>
          <a:r>
            <a:rPr lang="es-MX" sz="1050" b="1" i="0" baseline="0">
              <a:effectLst/>
              <a:latin typeface="+mn-lt"/>
              <a:ea typeface="Verdana" panose="020B0604030504040204" pitchFamily="34" charset="0"/>
              <a:cs typeface="+mn-cs"/>
            </a:rPr>
            <a:t> completarse todas las Tablas del presente formulario, de la Tabla I a la Tabla VI.</a:t>
          </a:r>
        </a:p>
        <a:p>
          <a:endParaRPr lang="es-MX" sz="1050" b="0" i="0" baseline="0">
            <a:effectLst/>
            <a:latin typeface="+mn-lt"/>
            <a:ea typeface="Verdana" panose="020B0604030504040204" pitchFamily="34" charset="0"/>
            <a:cs typeface="+mn-cs"/>
          </a:endParaRPr>
        </a:p>
      </xdr:txBody>
    </xdr:sp>
    <xdr:clientData/>
  </xdr:twoCellAnchor>
  <xdr:twoCellAnchor editAs="oneCell">
    <xdr:from>
      <xdr:col>0</xdr:col>
      <xdr:colOff>307976</xdr:colOff>
      <xdr:row>1</xdr:row>
      <xdr:rowOff>38101</xdr:rowOff>
    </xdr:from>
    <xdr:to>
      <xdr:col>1</xdr:col>
      <xdr:colOff>752476</xdr:colOff>
      <xdr:row>9</xdr:row>
      <xdr:rowOff>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976" y="228601"/>
          <a:ext cx="1206500" cy="1485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F16" sqref="F16"/>
    </sheetView>
  </sheetViews>
  <sheetFormatPr baseColWidth="10" defaultRowHeight="15" x14ac:dyDescent="0.25"/>
  <cols>
    <col min="1" max="16384" width="11.42578125" style="112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zoomScaleNormal="100" zoomScaleSheetLayoutView="100" workbookViewId="0">
      <selection activeCell="H13" sqref="H13"/>
    </sheetView>
  </sheetViews>
  <sheetFormatPr baseColWidth="10" defaultRowHeight="12.75" x14ac:dyDescent="0.2"/>
  <cols>
    <col min="1" max="1" width="7" style="5" customWidth="1"/>
    <col min="3" max="3" width="9.7109375" customWidth="1"/>
    <col min="4" max="4" width="55.140625" customWidth="1"/>
    <col min="5" max="5" width="22.42578125" customWidth="1"/>
    <col min="6" max="6" width="3.85546875" customWidth="1"/>
    <col min="7" max="7" width="11.42578125" style="5" bestFit="1" customWidth="1"/>
    <col min="8" max="8" width="20.42578125" style="9" customWidth="1"/>
    <col min="9" max="9" width="12.42578125" style="9" bestFit="1" customWidth="1"/>
    <col min="10" max="13" width="11.42578125" style="9"/>
    <col min="255" max="255" width="7" customWidth="1"/>
    <col min="256" max="256" width="3.7109375" customWidth="1"/>
    <col min="259" max="259" width="45" customWidth="1"/>
    <col min="260" max="260" width="22.42578125" customWidth="1"/>
    <col min="261" max="261" width="14" customWidth="1"/>
    <col min="262" max="262" width="3.85546875" customWidth="1"/>
    <col min="263" max="263" width="11.42578125" bestFit="1" customWidth="1"/>
    <col min="264" max="264" width="12.28515625" bestFit="1" customWidth="1"/>
    <col min="265" max="265" width="11.42578125" bestFit="1" customWidth="1"/>
    <col min="511" max="511" width="7" customWidth="1"/>
    <col min="512" max="512" width="3.7109375" customWidth="1"/>
    <col min="515" max="515" width="45" customWidth="1"/>
    <col min="516" max="516" width="22.42578125" customWidth="1"/>
    <col min="517" max="517" width="14" customWidth="1"/>
    <col min="518" max="518" width="3.85546875" customWidth="1"/>
    <col min="519" max="519" width="11.42578125" bestFit="1" customWidth="1"/>
    <col min="520" max="520" width="12.28515625" bestFit="1" customWidth="1"/>
    <col min="521" max="521" width="11.42578125" bestFit="1" customWidth="1"/>
    <col min="767" max="767" width="7" customWidth="1"/>
    <col min="768" max="768" width="3.7109375" customWidth="1"/>
    <col min="771" max="771" width="45" customWidth="1"/>
    <col min="772" max="772" width="22.42578125" customWidth="1"/>
    <col min="773" max="773" width="14" customWidth="1"/>
    <col min="774" max="774" width="3.85546875" customWidth="1"/>
    <col min="775" max="775" width="11.42578125" bestFit="1" customWidth="1"/>
    <col min="776" max="776" width="12.28515625" bestFit="1" customWidth="1"/>
    <col min="777" max="777" width="11.42578125" bestFit="1" customWidth="1"/>
    <col min="1023" max="1023" width="7" customWidth="1"/>
    <col min="1024" max="1024" width="3.7109375" customWidth="1"/>
    <col min="1027" max="1027" width="45" customWidth="1"/>
    <col min="1028" max="1028" width="22.42578125" customWidth="1"/>
    <col min="1029" max="1029" width="14" customWidth="1"/>
    <col min="1030" max="1030" width="3.85546875" customWidth="1"/>
    <col min="1031" max="1031" width="11.42578125" bestFit="1" customWidth="1"/>
    <col min="1032" max="1032" width="12.28515625" bestFit="1" customWidth="1"/>
    <col min="1033" max="1033" width="11.42578125" bestFit="1" customWidth="1"/>
    <col min="1279" max="1279" width="7" customWidth="1"/>
    <col min="1280" max="1280" width="3.7109375" customWidth="1"/>
    <col min="1283" max="1283" width="45" customWidth="1"/>
    <col min="1284" max="1284" width="22.42578125" customWidth="1"/>
    <col min="1285" max="1285" width="14" customWidth="1"/>
    <col min="1286" max="1286" width="3.85546875" customWidth="1"/>
    <col min="1287" max="1287" width="11.42578125" bestFit="1" customWidth="1"/>
    <col min="1288" max="1288" width="12.28515625" bestFit="1" customWidth="1"/>
    <col min="1289" max="1289" width="11.42578125" bestFit="1" customWidth="1"/>
    <col min="1535" max="1535" width="7" customWidth="1"/>
    <col min="1536" max="1536" width="3.7109375" customWidth="1"/>
    <col min="1539" max="1539" width="45" customWidth="1"/>
    <col min="1540" max="1540" width="22.42578125" customWidth="1"/>
    <col min="1541" max="1541" width="14" customWidth="1"/>
    <col min="1542" max="1542" width="3.85546875" customWidth="1"/>
    <col min="1543" max="1543" width="11.42578125" bestFit="1" customWidth="1"/>
    <col min="1544" max="1544" width="12.28515625" bestFit="1" customWidth="1"/>
    <col min="1545" max="1545" width="11.42578125" bestFit="1" customWidth="1"/>
    <col min="1791" max="1791" width="7" customWidth="1"/>
    <col min="1792" max="1792" width="3.7109375" customWidth="1"/>
    <col min="1795" max="1795" width="45" customWidth="1"/>
    <col min="1796" max="1796" width="22.42578125" customWidth="1"/>
    <col min="1797" max="1797" width="14" customWidth="1"/>
    <col min="1798" max="1798" width="3.85546875" customWidth="1"/>
    <col min="1799" max="1799" width="11.42578125" bestFit="1" customWidth="1"/>
    <col min="1800" max="1800" width="12.28515625" bestFit="1" customWidth="1"/>
    <col min="1801" max="1801" width="11.42578125" bestFit="1" customWidth="1"/>
    <col min="2047" max="2047" width="7" customWidth="1"/>
    <col min="2048" max="2048" width="3.7109375" customWidth="1"/>
    <col min="2051" max="2051" width="45" customWidth="1"/>
    <col min="2052" max="2052" width="22.42578125" customWidth="1"/>
    <col min="2053" max="2053" width="14" customWidth="1"/>
    <col min="2054" max="2054" width="3.85546875" customWidth="1"/>
    <col min="2055" max="2055" width="11.42578125" bestFit="1" customWidth="1"/>
    <col min="2056" max="2056" width="12.28515625" bestFit="1" customWidth="1"/>
    <col min="2057" max="2057" width="11.42578125" bestFit="1" customWidth="1"/>
    <col min="2303" max="2303" width="7" customWidth="1"/>
    <col min="2304" max="2304" width="3.7109375" customWidth="1"/>
    <col min="2307" max="2307" width="45" customWidth="1"/>
    <col min="2308" max="2308" width="22.42578125" customWidth="1"/>
    <col min="2309" max="2309" width="14" customWidth="1"/>
    <col min="2310" max="2310" width="3.85546875" customWidth="1"/>
    <col min="2311" max="2311" width="11.42578125" bestFit="1" customWidth="1"/>
    <col min="2312" max="2312" width="12.28515625" bestFit="1" customWidth="1"/>
    <col min="2313" max="2313" width="11.42578125" bestFit="1" customWidth="1"/>
    <col min="2559" max="2559" width="7" customWidth="1"/>
    <col min="2560" max="2560" width="3.7109375" customWidth="1"/>
    <col min="2563" max="2563" width="45" customWidth="1"/>
    <col min="2564" max="2564" width="22.42578125" customWidth="1"/>
    <col min="2565" max="2565" width="14" customWidth="1"/>
    <col min="2566" max="2566" width="3.85546875" customWidth="1"/>
    <col min="2567" max="2567" width="11.42578125" bestFit="1" customWidth="1"/>
    <col min="2568" max="2568" width="12.28515625" bestFit="1" customWidth="1"/>
    <col min="2569" max="2569" width="11.42578125" bestFit="1" customWidth="1"/>
    <col min="2815" max="2815" width="7" customWidth="1"/>
    <col min="2816" max="2816" width="3.7109375" customWidth="1"/>
    <col min="2819" max="2819" width="45" customWidth="1"/>
    <col min="2820" max="2820" width="22.42578125" customWidth="1"/>
    <col min="2821" max="2821" width="14" customWidth="1"/>
    <col min="2822" max="2822" width="3.85546875" customWidth="1"/>
    <col min="2823" max="2823" width="11.42578125" bestFit="1" customWidth="1"/>
    <col min="2824" max="2824" width="12.28515625" bestFit="1" customWidth="1"/>
    <col min="2825" max="2825" width="11.42578125" bestFit="1" customWidth="1"/>
    <col min="3071" max="3071" width="7" customWidth="1"/>
    <col min="3072" max="3072" width="3.7109375" customWidth="1"/>
    <col min="3075" max="3075" width="45" customWidth="1"/>
    <col min="3076" max="3076" width="22.42578125" customWidth="1"/>
    <col min="3077" max="3077" width="14" customWidth="1"/>
    <col min="3078" max="3078" width="3.85546875" customWidth="1"/>
    <col min="3079" max="3079" width="11.42578125" bestFit="1" customWidth="1"/>
    <col min="3080" max="3080" width="12.28515625" bestFit="1" customWidth="1"/>
    <col min="3081" max="3081" width="11.42578125" bestFit="1" customWidth="1"/>
    <col min="3327" max="3327" width="7" customWidth="1"/>
    <col min="3328" max="3328" width="3.7109375" customWidth="1"/>
    <col min="3331" max="3331" width="45" customWidth="1"/>
    <col min="3332" max="3332" width="22.42578125" customWidth="1"/>
    <col min="3333" max="3333" width="14" customWidth="1"/>
    <col min="3334" max="3334" width="3.85546875" customWidth="1"/>
    <col min="3335" max="3335" width="11.42578125" bestFit="1" customWidth="1"/>
    <col min="3336" max="3336" width="12.28515625" bestFit="1" customWidth="1"/>
    <col min="3337" max="3337" width="11.42578125" bestFit="1" customWidth="1"/>
    <col min="3583" max="3583" width="7" customWidth="1"/>
    <col min="3584" max="3584" width="3.7109375" customWidth="1"/>
    <col min="3587" max="3587" width="45" customWidth="1"/>
    <col min="3588" max="3588" width="22.42578125" customWidth="1"/>
    <col min="3589" max="3589" width="14" customWidth="1"/>
    <col min="3590" max="3590" width="3.85546875" customWidth="1"/>
    <col min="3591" max="3591" width="11.42578125" bestFit="1" customWidth="1"/>
    <col min="3592" max="3592" width="12.28515625" bestFit="1" customWidth="1"/>
    <col min="3593" max="3593" width="11.42578125" bestFit="1" customWidth="1"/>
    <col min="3839" max="3839" width="7" customWidth="1"/>
    <col min="3840" max="3840" width="3.7109375" customWidth="1"/>
    <col min="3843" max="3843" width="45" customWidth="1"/>
    <col min="3844" max="3844" width="22.42578125" customWidth="1"/>
    <col min="3845" max="3845" width="14" customWidth="1"/>
    <col min="3846" max="3846" width="3.85546875" customWidth="1"/>
    <col min="3847" max="3847" width="11.42578125" bestFit="1" customWidth="1"/>
    <col min="3848" max="3848" width="12.28515625" bestFit="1" customWidth="1"/>
    <col min="3849" max="3849" width="11.42578125" bestFit="1" customWidth="1"/>
    <col min="4095" max="4095" width="7" customWidth="1"/>
    <col min="4096" max="4096" width="3.7109375" customWidth="1"/>
    <col min="4099" max="4099" width="45" customWidth="1"/>
    <col min="4100" max="4100" width="22.42578125" customWidth="1"/>
    <col min="4101" max="4101" width="14" customWidth="1"/>
    <col min="4102" max="4102" width="3.85546875" customWidth="1"/>
    <col min="4103" max="4103" width="11.42578125" bestFit="1" customWidth="1"/>
    <col min="4104" max="4104" width="12.28515625" bestFit="1" customWidth="1"/>
    <col min="4105" max="4105" width="11.42578125" bestFit="1" customWidth="1"/>
    <col min="4351" max="4351" width="7" customWidth="1"/>
    <col min="4352" max="4352" width="3.7109375" customWidth="1"/>
    <col min="4355" max="4355" width="45" customWidth="1"/>
    <col min="4356" max="4356" width="22.42578125" customWidth="1"/>
    <col min="4357" max="4357" width="14" customWidth="1"/>
    <col min="4358" max="4358" width="3.85546875" customWidth="1"/>
    <col min="4359" max="4359" width="11.42578125" bestFit="1" customWidth="1"/>
    <col min="4360" max="4360" width="12.28515625" bestFit="1" customWidth="1"/>
    <col min="4361" max="4361" width="11.42578125" bestFit="1" customWidth="1"/>
    <col min="4607" max="4607" width="7" customWidth="1"/>
    <col min="4608" max="4608" width="3.7109375" customWidth="1"/>
    <col min="4611" max="4611" width="45" customWidth="1"/>
    <col min="4612" max="4612" width="22.42578125" customWidth="1"/>
    <col min="4613" max="4613" width="14" customWidth="1"/>
    <col min="4614" max="4614" width="3.85546875" customWidth="1"/>
    <col min="4615" max="4615" width="11.42578125" bestFit="1" customWidth="1"/>
    <col min="4616" max="4616" width="12.28515625" bestFit="1" customWidth="1"/>
    <col min="4617" max="4617" width="11.42578125" bestFit="1" customWidth="1"/>
    <col min="4863" max="4863" width="7" customWidth="1"/>
    <col min="4864" max="4864" width="3.7109375" customWidth="1"/>
    <col min="4867" max="4867" width="45" customWidth="1"/>
    <col min="4868" max="4868" width="22.42578125" customWidth="1"/>
    <col min="4869" max="4869" width="14" customWidth="1"/>
    <col min="4870" max="4870" width="3.85546875" customWidth="1"/>
    <col min="4871" max="4871" width="11.42578125" bestFit="1" customWidth="1"/>
    <col min="4872" max="4872" width="12.28515625" bestFit="1" customWidth="1"/>
    <col min="4873" max="4873" width="11.42578125" bestFit="1" customWidth="1"/>
    <col min="5119" max="5119" width="7" customWidth="1"/>
    <col min="5120" max="5120" width="3.7109375" customWidth="1"/>
    <col min="5123" max="5123" width="45" customWidth="1"/>
    <col min="5124" max="5124" width="22.42578125" customWidth="1"/>
    <col min="5125" max="5125" width="14" customWidth="1"/>
    <col min="5126" max="5126" width="3.85546875" customWidth="1"/>
    <col min="5127" max="5127" width="11.42578125" bestFit="1" customWidth="1"/>
    <col min="5128" max="5128" width="12.28515625" bestFit="1" customWidth="1"/>
    <col min="5129" max="5129" width="11.42578125" bestFit="1" customWidth="1"/>
    <col min="5375" max="5375" width="7" customWidth="1"/>
    <col min="5376" max="5376" width="3.7109375" customWidth="1"/>
    <col min="5379" max="5379" width="45" customWidth="1"/>
    <col min="5380" max="5380" width="22.42578125" customWidth="1"/>
    <col min="5381" max="5381" width="14" customWidth="1"/>
    <col min="5382" max="5382" width="3.85546875" customWidth="1"/>
    <col min="5383" max="5383" width="11.42578125" bestFit="1" customWidth="1"/>
    <col min="5384" max="5384" width="12.28515625" bestFit="1" customWidth="1"/>
    <col min="5385" max="5385" width="11.42578125" bestFit="1" customWidth="1"/>
    <col min="5631" max="5631" width="7" customWidth="1"/>
    <col min="5632" max="5632" width="3.7109375" customWidth="1"/>
    <col min="5635" max="5635" width="45" customWidth="1"/>
    <col min="5636" max="5636" width="22.42578125" customWidth="1"/>
    <col min="5637" max="5637" width="14" customWidth="1"/>
    <col min="5638" max="5638" width="3.85546875" customWidth="1"/>
    <col min="5639" max="5639" width="11.42578125" bestFit="1" customWidth="1"/>
    <col min="5640" max="5640" width="12.28515625" bestFit="1" customWidth="1"/>
    <col min="5641" max="5641" width="11.42578125" bestFit="1" customWidth="1"/>
    <col min="5887" max="5887" width="7" customWidth="1"/>
    <col min="5888" max="5888" width="3.7109375" customWidth="1"/>
    <col min="5891" max="5891" width="45" customWidth="1"/>
    <col min="5892" max="5892" width="22.42578125" customWidth="1"/>
    <col min="5893" max="5893" width="14" customWidth="1"/>
    <col min="5894" max="5894" width="3.85546875" customWidth="1"/>
    <col min="5895" max="5895" width="11.42578125" bestFit="1" customWidth="1"/>
    <col min="5896" max="5896" width="12.28515625" bestFit="1" customWidth="1"/>
    <col min="5897" max="5897" width="11.42578125" bestFit="1" customWidth="1"/>
    <col min="6143" max="6143" width="7" customWidth="1"/>
    <col min="6144" max="6144" width="3.7109375" customWidth="1"/>
    <col min="6147" max="6147" width="45" customWidth="1"/>
    <col min="6148" max="6148" width="22.42578125" customWidth="1"/>
    <col min="6149" max="6149" width="14" customWidth="1"/>
    <col min="6150" max="6150" width="3.85546875" customWidth="1"/>
    <col min="6151" max="6151" width="11.42578125" bestFit="1" customWidth="1"/>
    <col min="6152" max="6152" width="12.28515625" bestFit="1" customWidth="1"/>
    <col min="6153" max="6153" width="11.42578125" bestFit="1" customWidth="1"/>
    <col min="6399" max="6399" width="7" customWidth="1"/>
    <col min="6400" max="6400" width="3.7109375" customWidth="1"/>
    <col min="6403" max="6403" width="45" customWidth="1"/>
    <col min="6404" max="6404" width="22.42578125" customWidth="1"/>
    <col min="6405" max="6405" width="14" customWidth="1"/>
    <col min="6406" max="6406" width="3.85546875" customWidth="1"/>
    <col min="6407" max="6407" width="11.42578125" bestFit="1" customWidth="1"/>
    <col min="6408" max="6408" width="12.28515625" bestFit="1" customWidth="1"/>
    <col min="6409" max="6409" width="11.42578125" bestFit="1" customWidth="1"/>
    <col min="6655" max="6655" width="7" customWidth="1"/>
    <col min="6656" max="6656" width="3.7109375" customWidth="1"/>
    <col min="6659" max="6659" width="45" customWidth="1"/>
    <col min="6660" max="6660" width="22.42578125" customWidth="1"/>
    <col min="6661" max="6661" width="14" customWidth="1"/>
    <col min="6662" max="6662" width="3.85546875" customWidth="1"/>
    <col min="6663" max="6663" width="11.42578125" bestFit="1" customWidth="1"/>
    <col min="6664" max="6664" width="12.28515625" bestFit="1" customWidth="1"/>
    <col min="6665" max="6665" width="11.42578125" bestFit="1" customWidth="1"/>
    <col min="6911" max="6911" width="7" customWidth="1"/>
    <col min="6912" max="6912" width="3.7109375" customWidth="1"/>
    <col min="6915" max="6915" width="45" customWidth="1"/>
    <col min="6916" max="6916" width="22.42578125" customWidth="1"/>
    <col min="6917" max="6917" width="14" customWidth="1"/>
    <col min="6918" max="6918" width="3.85546875" customWidth="1"/>
    <col min="6919" max="6919" width="11.42578125" bestFit="1" customWidth="1"/>
    <col min="6920" max="6920" width="12.28515625" bestFit="1" customWidth="1"/>
    <col min="6921" max="6921" width="11.42578125" bestFit="1" customWidth="1"/>
    <col min="7167" max="7167" width="7" customWidth="1"/>
    <col min="7168" max="7168" width="3.7109375" customWidth="1"/>
    <col min="7171" max="7171" width="45" customWidth="1"/>
    <col min="7172" max="7172" width="22.42578125" customWidth="1"/>
    <col min="7173" max="7173" width="14" customWidth="1"/>
    <col min="7174" max="7174" width="3.85546875" customWidth="1"/>
    <col min="7175" max="7175" width="11.42578125" bestFit="1" customWidth="1"/>
    <col min="7176" max="7176" width="12.28515625" bestFit="1" customWidth="1"/>
    <col min="7177" max="7177" width="11.42578125" bestFit="1" customWidth="1"/>
    <col min="7423" max="7423" width="7" customWidth="1"/>
    <col min="7424" max="7424" width="3.7109375" customWidth="1"/>
    <col min="7427" max="7427" width="45" customWidth="1"/>
    <col min="7428" max="7428" width="22.42578125" customWidth="1"/>
    <col min="7429" max="7429" width="14" customWidth="1"/>
    <col min="7430" max="7430" width="3.85546875" customWidth="1"/>
    <col min="7431" max="7431" width="11.42578125" bestFit="1" customWidth="1"/>
    <col min="7432" max="7432" width="12.28515625" bestFit="1" customWidth="1"/>
    <col min="7433" max="7433" width="11.42578125" bestFit="1" customWidth="1"/>
    <col min="7679" max="7679" width="7" customWidth="1"/>
    <col min="7680" max="7680" width="3.7109375" customWidth="1"/>
    <col min="7683" max="7683" width="45" customWidth="1"/>
    <col min="7684" max="7684" width="22.42578125" customWidth="1"/>
    <col min="7685" max="7685" width="14" customWidth="1"/>
    <col min="7686" max="7686" width="3.85546875" customWidth="1"/>
    <col min="7687" max="7687" width="11.42578125" bestFit="1" customWidth="1"/>
    <col min="7688" max="7688" width="12.28515625" bestFit="1" customWidth="1"/>
    <col min="7689" max="7689" width="11.42578125" bestFit="1" customWidth="1"/>
    <col min="7935" max="7935" width="7" customWidth="1"/>
    <col min="7936" max="7936" width="3.7109375" customWidth="1"/>
    <col min="7939" max="7939" width="45" customWidth="1"/>
    <col min="7940" max="7940" width="22.42578125" customWidth="1"/>
    <col min="7941" max="7941" width="14" customWidth="1"/>
    <col min="7942" max="7942" width="3.85546875" customWidth="1"/>
    <col min="7943" max="7943" width="11.42578125" bestFit="1" customWidth="1"/>
    <col min="7944" max="7944" width="12.28515625" bestFit="1" customWidth="1"/>
    <col min="7945" max="7945" width="11.42578125" bestFit="1" customWidth="1"/>
    <col min="8191" max="8191" width="7" customWidth="1"/>
    <col min="8192" max="8192" width="3.7109375" customWidth="1"/>
    <col min="8195" max="8195" width="45" customWidth="1"/>
    <col min="8196" max="8196" width="22.42578125" customWidth="1"/>
    <col min="8197" max="8197" width="14" customWidth="1"/>
    <col min="8198" max="8198" width="3.85546875" customWidth="1"/>
    <col min="8199" max="8199" width="11.42578125" bestFit="1" customWidth="1"/>
    <col min="8200" max="8200" width="12.28515625" bestFit="1" customWidth="1"/>
    <col min="8201" max="8201" width="11.42578125" bestFit="1" customWidth="1"/>
    <col min="8447" max="8447" width="7" customWidth="1"/>
    <col min="8448" max="8448" width="3.7109375" customWidth="1"/>
    <col min="8451" max="8451" width="45" customWidth="1"/>
    <col min="8452" max="8452" width="22.42578125" customWidth="1"/>
    <col min="8453" max="8453" width="14" customWidth="1"/>
    <col min="8454" max="8454" width="3.85546875" customWidth="1"/>
    <col min="8455" max="8455" width="11.42578125" bestFit="1" customWidth="1"/>
    <col min="8456" max="8456" width="12.28515625" bestFit="1" customWidth="1"/>
    <col min="8457" max="8457" width="11.42578125" bestFit="1" customWidth="1"/>
    <col min="8703" max="8703" width="7" customWidth="1"/>
    <col min="8704" max="8704" width="3.7109375" customWidth="1"/>
    <col min="8707" max="8707" width="45" customWidth="1"/>
    <col min="8708" max="8708" width="22.42578125" customWidth="1"/>
    <col min="8709" max="8709" width="14" customWidth="1"/>
    <col min="8710" max="8710" width="3.85546875" customWidth="1"/>
    <col min="8711" max="8711" width="11.42578125" bestFit="1" customWidth="1"/>
    <col min="8712" max="8712" width="12.28515625" bestFit="1" customWidth="1"/>
    <col min="8713" max="8713" width="11.42578125" bestFit="1" customWidth="1"/>
    <col min="8959" max="8959" width="7" customWidth="1"/>
    <col min="8960" max="8960" width="3.7109375" customWidth="1"/>
    <col min="8963" max="8963" width="45" customWidth="1"/>
    <col min="8964" max="8964" width="22.42578125" customWidth="1"/>
    <col min="8965" max="8965" width="14" customWidth="1"/>
    <col min="8966" max="8966" width="3.85546875" customWidth="1"/>
    <col min="8967" max="8967" width="11.42578125" bestFit="1" customWidth="1"/>
    <col min="8968" max="8968" width="12.28515625" bestFit="1" customWidth="1"/>
    <col min="8969" max="8969" width="11.42578125" bestFit="1" customWidth="1"/>
    <col min="9215" max="9215" width="7" customWidth="1"/>
    <col min="9216" max="9216" width="3.7109375" customWidth="1"/>
    <col min="9219" max="9219" width="45" customWidth="1"/>
    <col min="9220" max="9220" width="22.42578125" customWidth="1"/>
    <col min="9221" max="9221" width="14" customWidth="1"/>
    <col min="9222" max="9222" width="3.85546875" customWidth="1"/>
    <col min="9223" max="9223" width="11.42578125" bestFit="1" customWidth="1"/>
    <col min="9224" max="9224" width="12.28515625" bestFit="1" customWidth="1"/>
    <col min="9225" max="9225" width="11.42578125" bestFit="1" customWidth="1"/>
    <col min="9471" max="9471" width="7" customWidth="1"/>
    <col min="9472" max="9472" width="3.7109375" customWidth="1"/>
    <col min="9475" max="9475" width="45" customWidth="1"/>
    <col min="9476" max="9476" width="22.42578125" customWidth="1"/>
    <col min="9477" max="9477" width="14" customWidth="1"/>
    <col min="9478" max="9478" width="3.85546875" customWidth="1"/>
    <col min="9479" max="9479" width="11.42578125" bestFit="1" customWidth="1"/>
    <col min="9480" max="9480" width="12.28515625" bestFit="1" customWidth="1"/>
    <col min="9481" max="9481" width="11.42578125" bestFit="1" customWidth="1"/>
    <col min="9727" max="9727" width="7" customWidth="1"/>
    <col min="9728" max="9728" width="3.7109375" customWidth="1"/>
    <col min="9731" max="9731" width="45" customWidth="1"/>
    <col min="9732" max="9732" width="22.42578125" customWidth="1"/>
    <col min="9733" max="9733" width="14" customWidth="1"/>
    <col min="9734" max="9734" width="3.85546875" customWidth="1"/>
    <col min="9735" max="9735" width="11.42578125" bestFit="1" customWidth="1"/>
    <col min="9736" max="9736" width="12.28515625" bestFit="1" customWidth="1"/>
    <col min="9737" max="9737" width="11.42578125" bestFit="1" customWidth="1"/>
    <col min="9983" max="9983" width="7" customWidth="1"/>
    <col min="9984" max="9984" width="3.7109375" customWidth="1"/>
    <col min="9987" max="9987" width="45" customWidth="1"/>
    <col min="9988" max="9988" width="22.42578125" customWidth="1"/>
    <col min="9989" max="9989" width="14" customWidth="1"/>
    <col min="9990" max="9990" width="3.85546875" customWidth="1"/>
    <col min="9991" max="9991" width="11.42578125" bestFit="1" customWidth="1"/>
    <col min="9992" max="9992" width="12.28515625" bestFit="1" customWidth="1"/>
    <col min="9993" max="9993" width="11.42578125" bestFit="1" customWidth="1"/>
    <col min="10239" max="10239" width="7" customWidth="1"/>
    <col min="10240" max="10240" width="3.7109375" customWidth="1"/>
    <col min="10243" max="10243" width="45" customWidth="1"/>
    <col min="10244" max="10244" width="22.42578125" customWidth="1"/>
    <col min="10245" max="10245" width="14" customWidth="1"/>
    <col min="10246" max="10246" width="3.85546875" customWidth="1"/>
    <col min="10247" max="10247" width="11.42578125" bestFit="1" customWidth="1"/>
    <col min="10248" max="10248" width="12.28515625" bestFit="1" customWidth="1"/>
    <col min="10249" max="10249" width="11.42578125" bestFit="1" customWidth="1"/>
    <col min="10495" max="10495" width="7" customWidth="1"/>
    <col min="10496" max="10496" width="3.7109375" customWidth="1"/>
    <col min="10499" max="10499" width="45" customWidth="1"/>
    <col min="10500" max="10500" width="22.42578125" customWidth="1"/>
    <col min="10501" max="10501" width="14" customWidth="1"/>
    <col min="10502" max="10502" width="3.85546875" customWidth="1"/>
    <col min="10503" max="10503" width="11.42578125" bestFit="1" customWidth="1"/>
    <col min="10504" max="10504" width="12.28515625" bestFit="1" customWidth="1"/>
    <col min="10505" max="10505" width="11.42578125" bestFit="1" customWidth="1"/>
    <col min="10751" max="10751" width="7" customWidth="1"/>
    <col min="10752" max="10752" width="3.7109375" customWidth="1"/>
    <col min="10755" max="10755" width="45" customWidth="1"/>
    <col min="10756" max="10756" width="22.42578125" customWidth="1"/>
    <col min="10757" max="10757" width="14" customWidth="1"/>
    <col min="10758" max="10758" width="3.85546875" customWidth="1"/>
    <col min="10759" max="10759" width="11.42578125" bestFit="1" customWidth="1"/>
    <col min="10760" max="10760" width="12.28515625" bestFit="1" customWidth="1"/>
    <col min="10761" max="10761" width="11.42578125" bestFit="1" customWidth="1"/>
    <col min="11007" max="11007" width="7" customWidth="1"/>
    <col min="11008" max="11008" width="3.7109375" customWidth="1"/>
    <col min="11011" max="11011" width="45" customWidth="1"/>
    <col min="11012" max="11012" width="22.42578125" customWidth="1"/>
    <col min="11013" max="11013" width="14" customWidth="1"/>
    <col min="11014" max="11014" width="3.85546875" customWidth="1"/>
    <col min="11015" max="11015" width="11.42578125" bestFit="1" customWidth="1"/>
    <col min="11016" max="11016" width="12.28515625" bestFit="1" customWidth="1"/>
    <col min="11017" max="11017" width="11.42578125" bestFit="1" customWidth="1"/>
    <col min="11263" max="11263" width="7" customWidth="1"/>
    <col min="11264" max="11264" width="3.7109375" customWidth="1"/>
    <col min="11267" max="11267" width="45" customWidth="1"/>
    <col min="11268" max="11268" width="22.42578125" customWidth="1"/>
    <col min="11269" max="11269" width="14" customWidth="1"/>
    <col min="11270" max="11270" width="3.85546875" customWidth="1"/>
    <col min="11271" max="11271" width="11.42578125" bestFit="1" customWidth="1"/>
    <col min="11272" max="11272" width="12.28515625" bestFit="1" customWidth="1"/>
    <col min="11273" max="11273" width="11.42578125" bestFit="1" customWidth="1"/>
    <col min="11519" max="11519" width="7" customWidth="1"/>
    <col min="11520" max="11520" width="3.7109375" customWidth="1"/>
    <col min="11523" max="11523" width="45" customWidth="1"/>
    <col min="11524" max="11524" width="22.42578125" customWidth="1"/>
    <col min="11525" max="11525" width="14" customWidth="1"/>
    <col min="11526" max="11526" width="3.85546875" customWidth="1"/>
    <col min="11527" max="11527" width="11.42578125" bestFit="1" customWidth="1"/>
    <col min="11528" max="11528" width="12.28515625" bestFit="1" customWidth="1"/>
    <col min="11529" max="11529" width="11.42578125" bestFit="1" customWidth="1"/>
    <col min="11775" max="11775" width="7" customWidth="1"/>
    <col min="11776" max="11776" width="3.7109375" customWidth="1"/>
    <col min="11779" max="11779" width="45" customWidth="1"/>
    <col min="11780" max="11780" width="22.42578125" customWidth="1"/>
    <col min="11781" max="11781" width="14" customWidth="1"/>
    <col min="11782" max="11782" width="3.85546875" customWidth="1"/>
    <col min="11783" max="11783" width="11.42578125" bestFit="1" customWidth="1"/>
    <col min="11784" max="11784" width="12.28515625" bestFit="1" customWidth="1"/>
    <col min="11785" max="11785" width="11.42578125" bestFit="1" customWidth="1"/>
    <col min="12031" max="12031" width="7" customWidth="1"/>
    <col min="12032" max="12032" width="3.7109375" customWidth="1"/>
    <col min="12035" max="12035" width="45" customWidth="1"/>
    <col min="12036" max="12036" width="22.42578125" customWidth="1"/>
    <col min="12037" max="12037" width="14" customWidth="1"/>
    <col min="12038" max="12038" width="3.85546875" customWidth="1"/>
    <col min="12039" max="12039" width="11.42578125" bestFit="1" customWidth="1"/>
    <col min="12040" max="12040" width="12.28515625" bestFit="1" customWidth="1"/>
    <col min="12041" max="12041" width="11.42578125" bestFit="1" customWidth="1"/>
    <col min="12287" max="12287" width="7" customWidth="1"/>
    <col min="12288" max="12288" width="3.7109375" customWidth="1"/>
    <col min="12291" max="12291" width="45" customWidth="1"/>
    <col min="12292" max="12292" width="22.42578125" customWidth="1"/>
    <col min="12293" max="12293" width="14" customWidth="1"/>
    <col min="12294" max="12294" width="3.85546875" customWidth="1"/>
    <col min="12295" max="12295" width="11.42578125" bestFit="1" customWidth="1"/>
    <col min="12296" max="12296" width="12.28515625" bestFit="1" customWidth="1"/>
    <col min="12297" max="12297" width="11.42578125" bestFit="1" customWidth="1"/>
    <col min="12543" max="12543" width="7" customWidth="1"/>
    <col min="12544" max="12544" width="3.7109375" customWidth="1"/>
    <col min="12547" max="12547" width="45" customWidth="1"/>
    <col min="12548" max="12548" width="22.42578125" customWidth="1"/>
    <col min="12549" max="12549" width="14" customWidth="1"/>
    <col min="12550" max="12550" width="3.85546875" customWidth="1"/>
    <col min="12551" max="12551" width="11.42578125" bestFit="1" customWidth="1"/>
    <col min="12552" max="12552" width="12.28515625" bestFit="1" customWidth="1"/>
    <col min="12553" max="12553" width="11.42578125" bestFit="1" customWidth="1"/>
    <col min="12799" max="12799" width="7" customWidth="1"/>
    <col min="12800" max="12800" width="3.7109375" customWidth="1"/>
    <col min="12803" max="12803" width="45" customWidth="1"/>
    <col min="12804" max="12804" width="22.42578125" customWidth="1"/>
    <col min="12805" max="12805" width="14" customWidth="1"/>
    <col min="12806" max="12806" width="3.85546875" customWidth="1"/>
    <col min="12807" max="12807" width="11.42578125" bestFit="1" customWidth="1"/>
    <col min="12808" max="12808" width="12.28515625" bestFit="1" customWidth="1"/>
    <col min="12809" max="12809" width="11.42578125" bestFit="1" customWidth="1"/>
    <col min="13055" max="13055" width="7" customWidth="1"/>
    <col min="13056" max="13056" width="3.7109375" customWidth="1"/>
    <col min="13059" max="13059" width="45" customWidth="1"/>
    <col min="13060" max="13060" width="22.42578125" customWidth="1"/>
    <col min="13061" max="13061" width="14" customWidth="1"/>
    <col min="13062" max="13062" width="3.85546875" customWidth="1"/>
    <col min="13063" max="13063" width="11.42578125" bestFit="1" customWidth="1"/>
    <col min="13064" max="13064" width="12.28515625" bestFit="1" customWidth="1"/>
    <col min="13065" max="13065" width="11.42578125" bestFit="1" customWidth="1"/>
    <col min="13311" max="13311" width="7" customWidth="1"/>
    <col min="13312" max="13312" width="3.7109375" customWidth="1"/>
    <col min="13315" max="13315" width="45" customWidth="1"/>
    <col min="13316" max="13316" width="22.42578125" customWidth="1"/>
    <col min="13317" max="13317" width="14" customWidth="1"/>
    <col min="13318" max="13318" width="3.85546875" customWidth="1"/>
    <col min="13319" max="13319" width="11.42578125" bestFit="1" customWidth="1"/>
    <col min="13320" max="13320" width="12.28515625" bestFit="1" customWidth="1"/>
    <col min="13321" max="13321" width="11.42578125" bestFit="1" customWidth="1"/>
    <col min="13567" max="13567" width="7" customWidth="1"/>
    <col min="13568" max="13568" width="3.7109375" customWidth="1"/>
    <col min="13571" max="13571" width="45" customWidth="1"/>
    <col min="13572" max="13572" width="22.42578125" customWidth="1"/>
    <col min="13573" max="13573" width="14" customWidth="1"/>
    <col min="13574" max="13574" width="3.85546875" customWidth="1"/>
    <col min="13575" max="13575" width="11.42578125" bestFit="1" customWidth="1"/>
    <col min="13576" max="13576" width="12.28515625" bestFit="1" customWidth="1"/>
    <col min="13577" max="13577" width="11.42578125" bestFit="1" customWidth="1"/>
    <col min="13823" max="13823" width="7" customWidth="1"/>
    <col min="13824" max="13824" width="3.7109375" customWidth="1"/>
    <col min="13827" max="13827" width="45" customWidth="1"/>
    <col min="13828" max="13828" width="22.42578125" customWidth="1"/>
    <col min="13829" max="13829" width="14" customWidth="1"/>
    <col min="13830" max="13830" width="3.85546875" customWidth="1"/>
    <col min="13831" max="13831" width="11.42578125" bestFit="1" customWidth="1"/>
    <col min="13832" max="13832" width="12.28515625" bestFit="1" customWidth="1"/>
    <col min="13833" max="13833" width="11.42578125" bestFit="1" customWidth="1"/>
    <col min="14079" max="14079" width="7" customWidth="1"/>
    <col min="14080" max="14080" width="3.7109375" customWidth="1"/>
    <col min="14083" max="14083" width="45" customWidth="1"/>
    <col min="14084" max="14084" width="22.42578125" customWidth="1"/>
    <col min="14085" max="14085" width="14" customWidth="1"/>
    <col min="14086" max="14086" width="3.85546875" customWidth="1"/>
    <col min="14087" max="14087" width="11.42578125" bestFit="1" customWidth="1"/>
    <col min="14088" max="14088" width="12.28515625" bestFit="1" customWidth="1"/>
    <col min="14089" max="14089" width="11.42578125" bestFit="1" customWidth="1"/>
    <col min="14335" max="14335" width="7" customWidth="1"/>
    <col min="14336" max="14336" width="3.7109375" customWidth="1"/>
    <col min="14339" max="14339" width="45" customWidth="1"/>
    <col min="14340" max="14340" width="22.42578125" customWidth="1"/>
    <col min="14341" max="14341" width="14" customWidth="1"/>
    <col min="14342" max="14342" width="3.85546875" customWidth="1"/>
    <col min="14343" max="14343" width="11.42578125" bestFit="1" customWidth="1"/>
    <col min="14344" max="14344" width="12.28515625" bestFit="1" customWidth="1"/>
    <col min="14345" max="14345" width="11.42578125" bestFit="1" customWidth="1"/>
    <col min="14591" max="14591" width="7" customWidth="1"/>
    <col min="14592" max="14592" width="3.7109375" customWidth="1"/>
    <col min="14595" max="14595" width="45" customWidth="1"/>
    <col min="14596" max="14596" width="22.42578125" customWidth="1"/>
    <col min="14597" max="14597" width="14" customWidth="1"/>
    <col min="14598" max="14598" width="3.85546875" customWidth="1"/>
    <col min="14599" max="14599" width="11.42578125" bestFit="1" customWidth="1"/>
    <col min="14600" max="14600" width="12.28515625" bestFit="1" customWidth="1"/>
    <col min="14601" max="14601" width="11.42578125" bestFit="1" customWidth="1"/>
    <col min="14847" max="14847" width="7" customWidth="1"/>
    <col min="14848" max="14848" width="3.7109375" customWidth="1"/>
    <col min="14851" max="14851" width="45" customWidth="1"/>
    <col min="14852" max="14852" width="22.42578125" customWidth="1"/>
    <col min="14853" max="14853" width="14" customWidth="1"/>
    <col min="14854" max="14854" width="3.85546875" customWidth="1"/>
    <col min="14855" max="14855" width="11.42578125" bestFit="1" customWidth="1"/>
    <col min="14856" max="14856" width="12.28515625" bestFit="1" customWidth="1"/>
    <col min="14857" max="14857" width="11.42578125" bestFit="1" customWidth="1"/>
    <col min="15103" max="15103" width="7" customWidth="1"/>
    <col min="15104" max="15104" width="3.7109375" customWidth="1"/>
    <col min="15107" max="15107" width="45" customWidth="1"/>
    <col min="15108" max="15108" width="22.42578125" customWidth="1"/>
    <col min="15109" max="15109" width="14" customWidth="1"/>
    <col min="15110" max="15110" width="3.85546875" customWidth="1"/>
    <col min="15111" max="15111" width="11.42578125" bestFit="1" customWidth="1"/>
    <col min="15112" max="15112" width="12.28515625" bestFit="1" customWidth="1"/>
    <col min="15113" max="15113" width="11.42578125" bestFit="1" customWidth="1"/>
    <col min="15359" max="15359" width="7" customWidth="1"/>
    <col min="15360" max="15360" width="3.7109375" customWidth="1"/>
    <col min="15363" max="15363" width="45" customWidth="1"/>
    <col min="15364" max="15364" width="22.42578125" customWidth="1"/>
    <col min="15365" max="15365" width="14" customWidth="1"/>
    <col min="15366" max="15366" width="3.85546875" customWidth="1"/>
    <col min="15367" max="15367" width="11.42578125" bestFit="1" customWidth="1"/>
    <col min="15368" max="15368" width="12.28515625" bestFit="1" customWidth="1"/>
    <col min="15369" max="15369" width="11.42578125" bestFit="1" customWidth="1"/>
    <col min="15615" max="15615" width="7" customWidth="1"/>
    <col min="15616" max="15616" width="3.7109375" customWidth="1"/>
    <col min="15619" max="15619" width="45" customWidth="1"/>
    <col min="15620" max="15620" width="22.42578125" customWidth="1"/>
    <col min="15621" max="15621" width="14" customWidth="1"/>
    <col min="15622" max="15622" width="3.85546875" customWidth="1"/>
    <col min="15623" max="15623" width="11.42578125" bestFit="1" customWidth="1"/>
    <col min="15624" max="15624" width="12.28515625" bestFit="1" customWidth="1"/>
    <col min="15625" max="15625" width="11.42578125" bestFit="1" customWidth="1"/>
    <col min="15871" max="15871" width="7" customWidth="1"/>
    <col min="15872" max="15872" width="3.7109375" customWidth="1"/>
    <col min="15875" max="15875" width="45" customWidth="1"/>
    <col min="15876" max="15876" width="22.42578125" customWidth="1"/>
    <col min="15877" max="15877" width="14" customWidth="1"/>
    <col min="15878" max="15878" width="3.85546875" customWidth="1"/>
    <col min="15879" max="15879" width="11.42578125" bestFit="1" customWidth="1"/>
    <col min="15880" max="15880" width="12.28515625" bestFit="1" customWidth="1"/>
    <col min="15881" max="15881" width="11.42578125" bestFit="1" customWidth="1"/>
    <col min="16127" max="16127" width="7" customWidth="1"/>
    <col min="16128" max="16128" width="3.7109375" customWidth="1"/>
    <col min="16131" max="16131" width="45" customWidth="1"/>
    <col min="16132" max="16132" width="22.42578125" customWidth="1"/>
    <col min="16133" max="16133" width="14" customWidth="1"/>
    <col min="16134" max="16134" width="3.85546875" customWidth="1"/>
    <col min="16135" max="16135" width="11.42578125" bestFit="1" customWidth="1"/>
    <col min="16136" max="16136" width="12.28515625" bestFit="1" customWidth="1"/>
    <col min="16137" max="16137" width="11.42578125" bestFit="1" customWidth="1"/>
  </cols>
  <sheetData>
    <row r="1" spans="1:13" s="3" customFormat="1" ht="15.75" x14ac:dyDescent="0.2">
      <c r="A1" s="17"/>
      <c r="B1" s="18" t="s">
        <v>62</v>
      </c>
      <c r="G1" s="17"/>
      <c r="H1" s="19"/>
      <c r="I1" s="19"/>
      <c r="J1" s="19"/>
      <c r="K1" s="19"/>
      <c r="L1" s="19"/>
      <c r="M1" s="19"/>
    </row>
    <row r="3" spans="1:13" ht="18.75" customHeight="1" x14ac:dyDescent="0.2">
      <c r="B3" s="12"/>
      <c r="C3" s="12"/>
      <c r="D3" s="12"/>
      <c r="E3" s="104" t="s">
        <v>97</v>
      </c>
    </row>
    <row r="4" spans="1:13" ht="15.75" customHeight="1" x14ac:dyDescent="0.2">
      <c r="B4" s="165" t="s">
        <v>16</v>
      </c>
      <c r="C4" s="165"/>
      <c r="D4" s="165"/>
      <c r="E4" s="105">
        <f>+E5+E6</f>
        <v>0</v>
      </c>
    </row>
    <row r="5" spans="1:13" s="1" customFormat="1" ht="16.5" customHeight="1" x14ac:dyDescent="0.2">
      <c r="A5" s="8"/>
      <c r="B5" s="12"/>
      <c r="C5" s="169" t="s">
        <v>91</v>
      </c>
      <c r="D5" s="170"/>
      <c r="E5" s="13">
        <f>+'Tabla III F. Basal'!D7</f>
        <v>0</v>
      </c>
      <c r="G5" s="8"/>
      <c r="H5" s="10"/>
      <c r="I5" s="10"/>
      <c r="J5" s="10"/>
      <c r="K5" s="10"/>
      <c r="L5" s="10"/>
      <c r="M5" s="10"/>
    </row>
    <row r="6" spans="1:13" s="1" customFormat="1" ht="16.5" customHeight="1" x14ac:dyDescent="0.2">
      <c r="A6" s="8"/>
      <c r="B6" s="12"/>
      <c r="C6" s="171" t="s">
        <v>14</v>
      </c>
      <c r="D6" s="172"/>
      <c r="E6" s="13">
        <v>0</v>
      </c>
      <c r="G6" s="8"/>
      <c r="H6" s="10"/>
      <c r="I6" s="10"/>
      <c r="J6" s="10"/>
      <c r="K6" s="10"/>
      <c r="L6" s="10"/>
      <c r="M6" s="10"/>
    </row>
    <row r="7" spans="1:13" ht="16.5" customHeight="1" x14ac:dyDescent="0.2">
      <c r="B7" s="165" t="s">
        <v>2</v>
      </c>
      <c r="C7" s="165"/>
      <c r="D7" s="165"/>
      <c r="E7" s="105">
        <f>+E8+E12</f>
        <v>0</v>
      </c>
    </row>
    <row r="8" spans="1:13" ht="16.5" customHeight="1" x14ac:dyDescent="0.2">
      <c r="B8" s="12"/>
      <c r="C8" s="173" t="s">
        <v>4</v>
      </c>
      <c r="D8" s="174"/>
      <c r="E8" s="106">
        <f>+SUM(E9:E11)</f>
        <v>0</v>
      </c>
    </row>
    <row r="9" spans="1:13" ht="16.5" customHeight="1" x14ac:dyDescent="0.2">
      <c r="B9" s="12"/>
      <c r="C9" s="12"/>
      <c r="D9" s="14" t="s">
        <v>15</v>
      </c>
      <c r="E9" s="15">
        <f>+'Tabla II F. de Contraparte'!C10</f>
        <v>0</v>
      </c>
    </row>
    <row r="10" spans="1:13" ht="16.5" customHeight="1" x14ac:dyDescent="0.2">
      <c r="B10" s="12"/>
      <c r="C10" s="12"/>
      <c r="D10" s="103" t="s">
        <v>61</v>
      </c>
      <c r="E10" s="15">
        <f>+'Tabla II F. de Contraparte'!C21</f>
        <v>0</v>
      </c>
    </row>
    <row r="11" spans="1:13" ht="16.5" customHeight="1" x14ac:dyDescent="0.2">
      <c r="B11" s="12"/>
      <c r="C11" s="12"/>
      <c r="D11" s="14" t="s">
        <v>3</v>
      </c>
      <c r="E11" s="15">
        <f>+'Tabla II F. de Contraparte'!C42</f>
        <v>0</v>
      </c>
    </row>
    <row r="12" spans="1:13" ht="16.5" customHeight="1" x14ac:dyDescent="0.2">
      <c r="B12" s="12"/>
      <c r="C12" s="173" t="s">
        <v>5</v>
      </c>
      <c r="D12" s="174"/>
      <c r="E12" s="106">
        <f>+SUM(E13:E15)</f>
        <v>0</v>
      </c>
    </row>
    <row r="13" spans="1:13" ht="16.5" customHeight="1" x14ac:dyDescent="0.2">
      <c r="B13" s="12"/>
      <c r="C13" s="12"/>
      <c r="D13" s="14" t="s">
        <v>15</v>
      </c>
      <c r="E13" s="15">
        <f>+'Tabla II F. de Contraparte'!D10</f>
        <v>0</v>
      </c>
    </row>
    <row r="14" spans="1:13" ht="16.5" customHeight="1" x14ac:dyDescent="0.2">
      <c r="B14" s="12"/>
      <c r="C14" s="12"/>
      <c r="D14" s="103" t="s">
        <v>61</v>
      </c>
      <c r="E14" s="15">
        <f>+'Tabla II F. de Contraparte'!D21</f>
        <v>0</v>
      </c>
    </row>
    <row r="15" spans="1:13" ht="16.5" customHeight="1" x14ac:dyDescent="0.2">
      <c r="B15" s="12"/>
      <c r="C15" s="12"/>
      <c r="D15" s="14" t="s">
        <v>3</v>
      </c>
      <c r="E15" s="15">
        <f>+'Tabla II F. de Contraparte'!D42</f>
        <v>0</v>
      </c>
    </row>
    <row r="16" spans="1:13" ht="18.75" customHeight="1" x14ac:dyDescent="0.2">
      <c r="B16" s="166" t="s">
        <v>17</v>
      </c>
      <c r="C16" s="167"/>
      <c r="D16" s="168"/>
      <c r="E16" s="107">
        <f>+E4+E7</f>
        <v>0</v>
      </c>
    </row>
    <row r="20" spans="4:4" x14ac:dyDescent="0.2">
      <c r="D20" s="102"/>
    </row>
  </sheetData>
  <mergeCells count="7">
    <mergeCell ref="B4:D4"/>
    <mergeCell ref="B7:D7"/>
    <mergeCell ref="B16:D16"/>
    <mergeCell ref="C5:D5"/>
    <mergeCell ref="C6:D6"/>
    <mergeCell ref="C8:D8"/>
    <mergeCell ref="C12:D12"/>
  </mergeCells>
  <printOptions horizontalCentered="1"/>
  <pageMargins left="0.70866141732283472" right="0.70866141732283472" top="0.74803149606299213" bottom="0.74803149606299213" header="0.31496062992125984" footer="0.31496062992125984"/>
  <pageSetup scale="7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6"/>
  <sheetViews>
    <sheetView zoomScale="85" zoomScaleNormal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E36" sqref="E36"/>
    </sheetView>
  </sheetViews>
  <sheetFormatPr baseColWidth="10" defaultColWidth="14.42578125" defaultRowHeight="13.5" customHeight="1" x14ac:dyDescent="0.2"/>
  <cols>
    <col min="1" max="1" width="3.140625" style="54" customWidth="1"/>
    <col min="2" max="2" width="36.85546875" style="41" customWidth="1"/>
    <col min="3" max="3" width="18" style="41" customWidth="1"/>
    <col min="4" max="4" width="31" style="41" customWidth="1"/>
    <col min="5" max="5" width="63.7109375" style="41" customWidth="1"/>
    <col min="6" max="6" width="18" style="41" customWidth="1"/>
    <col min="7" max="16" width="10.7109375" style="41" customWidth="1"/>
    <col min="17" max="16384" width="14.42578125" style="41"/>
  </cols>
  <sheetData>
    <row r="1" spans="1:6" ht="15.75" customHeight="1" x14ac:dyDescent="0.2">
      <c r="B1" s="18" t="s">
        <v>63</v>
      </c>
    </row>
    <row r="2" spans="1:6" s="57" customFormat="1" ht="13.5" customHeight="1" x14ac:dyDescent="0.2">
      <c r="A2" s="62"/>
    </row>
    <row r="3" spans="1:6" s="57" customFormat="1" ht="13.5" customHeight="1" x14ac:dyDescent="0.2">
      <c r="A3" s="62"/>
      <c r="B3" s="176" t="s">
        <v>58</v>
      </c>
      <c r="C3" s="176"/>
      <c r="D3" s="176"/>
      <c r="E3" s="176"/>
      <c r="F3" s="43"/>
    </row>
    <row r="4" spans="1:6" s="57" customFormat="1" ht="13.5" customHeight="1" x14ac:dyDescent="0.2">
      <c r="A4" s="62"/>
      <c r="B4" s="44" t="s">
        <v>46</v>
      </c>
      <c r="C4" s="45" t="s">
        <v>95</v>
      </c>
      <c r="D4" s="45" t="s">
        <v>96</v>
      </c>
      <c r="E4" s="46" t="s">
        <v>60</v>
      </c>
      <c r="F4" s="43"/>
    </row>
    <row r="5" spans="1:6" s="57" customFormat="1" ht="13.5" customHeight="1" x14ac:dyDescent="0.2">
      <c r="A5" s="62"/>
      <c r="B5" s="47"/>
      <c r="C5" s="48"/>
      <c r="D5" s="48"/>
      <c r="E5" s="49"/>
      <c r="F5" s="59"/>
    </row>
    <row r="6" spans="1:6" s="57" customFormat="1" ht="13.5" customHeight="1" x14ac:dyDescent="0.2">
      <c r="A6" s="62"/>
      <c r="B6" s="47"/>
      <c r="C6" s="48"/>
      <c r="D6" s="48"/>
      <c r="E6" s="49"/>
      <c r="F6" s="59"/>
    </row>
    <row r="7" spans="1:6" s="62" customFormat="1" ht="13.5" customHeight="1" x14ac:dyDescent="0.2">
      <c r="B7" s="61"/>
      <c r="C7" s="53"/>
      <c r="D7" s="53"/>
      <c r="E7" s="52"/>
      <c r="F7" s="67" t="s">
        <v>1</v>
      </c>
    </row>
    <row r="8" spans="1:6" s="62" customFormat="1" ht="13.5" customHeight="1" x14ac:dyDescent="0.2">
      <c r="B8" s="61"/>
      <c r="C8" s="53"/>
      <c r="D8" s="53"/>
      <c r="E8" s="52"/>
    </row>
    <row r="9" spans="1:6" s="62" customFormat="1" ht="13.5" customHeight="1" x14ac:dyDescent="0.2">
      <c r="B9" s="61"/>
      <c r="C9" s="53"/>
      <c r="D9" s="53"/>
      <c r="E9" s="52"/>
      <c r="F9" s="67" t="s">
        <v>1</v>
      </c>
    </row>
    <row r="10" spans="1:6" s="57" customFormat="1" ht="13.5" customHeight="1" x14ac:dyDescent="0.2">
      <c r="A10" s="62"/>
      <c r="B10" s="109" t="s">
        <v>47</v>
      </c>
      <c r="C10" s="110">
        <f>+SUM(C5:C9)</f>
        <v>0</v>
      </c>
      <c r="D10" s="110">
        <f>+SUM(D5:D9)</f>
        <v>0</v>
      </c>
      <c r="E10" s="50"/>
      <c r="F10" s="59"/>
    </row>
    <row r="11" spans="1:6" s="57" customFormat="1" ht="13.5" customHeight="1" x14ac:dyDescent="0.2">
      <c r="A11" s="62"/>
      <c r="B11" s="108" t="s">
        <v>0</v>
      </c>
      <c r="C11" s="175">
        <f>+C10+D10</f>
        <v>0</v>
      </c>
      <c r="D11" s="175"/>
    </row>
    <row r="12" spans="1:6" s="57" customFormat="1" ht="13.5" customHeight="1" x14ac:dyDescent="0.2">
      <c r="A12" s="62"/>
    </row>
    <row r="13" spans="1:6" s="57" customFormat="1" ht="13.5" customHeight="1" x14ac:dyDescent="0.2">
      <c r="A13" s="62"/>
    </row>
    <row r="14" spans="1:6" s="58" customFormat="1" ht="15" x14ac:dyDescent="0.25">
      <c r="A14" s="60"/>
      <c r="B14" s="177" t="s">
        <v>59</v>
      </c>
      <c r="C14" s="177"/>
      <c r="D14" s="177"/>
      <c r="E14" s="177"/>
      <c r="F14" s="57"/>
    </row>
    <row r="15" spans="1:6" s="58" customFormat="1" ht="13.5" customHeight="1" x14ac:dyDescent="0.2">
      <c r="A15" s="60"/>
      <c r="B15" s="44" t="s">
        <v>46</v>
      </c>
      <c r="C15" s="45" t="s">
        <v>95</v>
      </c>
      <c r="D15" s="45" t="s">
        <v>96</v>
      </c>
      <c r="E15" s="46" t="s">
        <v>60</v>
      </c>
      <c r="F15" s="55"/>
    </row>
    <row r="16" spans="1:6" s="60" customFormat="1" ht="13.5" customHeight="1" x14ac:dyDescent="0.2">
      <c r="B16" s="52"/>
      <c r="C16" s="53"/>
      <c r="D16" s="53"/>
      <c r="E16" s="61"/>
      <c r="F16" s="56"/>
    </row>
    <row r="17" spans="1:6" s="60" customFormat="1" ht="13.5" customHeight="1" x14ac:dyDescent="0.2">
      <c r="B17" s="52"/>
      <c r="C17" s="53"/>
      <c r="D17" s="53"/>
      <c r="E17" s="61"/>
      <c r="F17" s="56"/>
    </row>
    <row r="18" spans="1:6" s="60" customFormat="1" ht="13.5" customHeight="1" x14ac:dyDescent="0.2">
      <c r="B18" s="52"/>
      <c r="C18" s="53"/>
      <c r="D18" s="53"/>
      <c r="E18" s="61"/>
      <c r="F18" s="56"/>
    </row>
    <row r="19" spans="1:6" s="60" customFormat="1" ht="13.5" customHeight="1" x14ac:dyDescent="0.2">
      <c r="B19" s="52"/>
      <c r="C19" s="53"/>
      <c r="D19" s="53"/>
      <c r="E19" s="61"/>
      <c r="F19" s="56"/>
    </row>
    <row r="20" spans="1:6" s="60" customFormat="1" ht="14.25" x14ac:dyDescent="0.2">
      <c r="B20" s="66"/>
      <c r="C20" s="53"/>
      <c r="D20" s="53"/>
      <c r="E20" s="68"/>
      <c r="F20" s="56" t="s">
        <v>1</v>
      </c>
    </row>
    <row r="21" spans="1:6" s="58" customFormat="1" ht="13.5" customHeight="1" x14ac:dyDescent="0.2">
      <c r="A21" s="60"/>
      <c r="B21" s="109" t="s">
        <v>47</v>
      </c>
      <c r="C21" s="111">
        <f>+SUM(C16:C20)</f>
        <v>0</v>
      </c>
      <c r="D21" s="111">
        <f>+SUM(D16:D20)</f>
        <v>0</v>
      </c>
      <c r="E21" s="44"/>
      <c r="F21" s="63"/>
    </row>
    <row r="22" spans="1:6" s="58" customFormat="1" ht="13.5" customHeight="1" x14ac:dyDescent="0.2">
      <c r="A22" s="60"/>
      <c r="B22" s="109" t="s">
        <v>0</v>
      </c>
      <c r="C22" s="175">
        <f>+C21+D21</f>
        <v>0</v>
      </c>
      <c r="D22" s="175"/>
      <c r="E22" s="57"/>
      <c r="F22" s="64"/>
    </row>
    <row r="23" spans="1:6" s="57" customFormat="1" ht="13.5" customHeight="1" x14ac:dyDescent="0.2">
      <c r="A23" s="62"/>
    </row>
    <row r="24" spans="1:6" s="57" customFormat="1" ht="13.5" customHeight="1" x14ac:dyDescent="0.2">
      <c r="A24" s="62"/>
    </row>
    <row r="25" spans="1:6" s="57" customFormat="1" ht="13.5" customHeight="1" x14ac:dyDescent="0.2">
      <c r="A25" s="62"/>
      <c r="B25" s="176" t="s">
        <v>48</v>
      </c>
      <c r="C25" s="176"/>
      <c r="D25" s="176"/>
      <c r="E25" s="176"/>
    </row>
    <row r="26" spans="1:6" s="57" customFormat="1" ht="13.5" customHeight="1" x14ac:dyDescent="0.2">
      <c r="A26" s="62"/>
      <c r="B26" s="44" t="s">
        <v>46</v>
      </c>
      <c r="C26" s="45" t="s">
        <v>95</v>
      </c>
      <c r="D26" s="45" t="s">
        <v>96</v>
      </c>
      <c r="E26" s="46" t="s">
        <v>60</v>
      </c>
    </row>
    <row r="27" spans="1:6" s="62" customFormat="1" ht="13.5" customHeight="1" x14ac:dyDescent="0.2">
      <c r="B27" s="52"/>
      <c r="C27" s="53"/>
      <c r="D27" s="53"/>
      <c r="E27" s="52"/>
      <c r="F27" s="65"/>
    </row>
    <row r="28" spans="1:6" s="62" customFormat="1" ht="13.5" customHeight="1" x14ac:dyDescent="0.2">
      <c r="B28" s="52"/>
      <c r="C28" s="53"/>
      <c r="D28" s="53"/>
      <c r="E28" s="52"/>
      <c r="F28" s="65"/>
    </row>
    <row r="29" spans="1:6" s="62" customFormat="1" ht="13.5" customHeight="1" x14ac:dyDescent="0.2">
      <c r="B29" s="52"/>
      <c r="C29" s="53"/>
      <c r="D29" s="53"/>
      <c r="E29" s="52"/>
      <c r="F29" s="65"/>
    </row>
    <row r="30" spans="1:6" s="62" customFormat="1" ht="13.5" customHeight="1" x14ac:dyDescent="0.2">
      <c r="B30" s="52"/>
      <c r="C30" s="53"/>
      <c r="D30" s="53"/>
      <c r="E30" s="52"/>
      <c r="F30" s="65"/>
    </row>
    <row r="31" spans="1:6" s="62" customFormat="1" ht="13.5" customHeight="1" x14ac:dyDescent="0.2">
      <c r="B31" s="52"/>
      <c r="C31" s="53"/>
      <c r="D31" s="53"/>
      <c r="E31" s="52"/>
      <c r="F31" s="65"/>
    </row>
    <row r="32" spans="1:6" s="62" customFormat="1" ht="13.5" customHeight="1" x14ac:dyDescent="0.2">
      <c r="B32" s="52"/>
      <c r="C32" s="53"/>
      <c r="D32" s="53"/>
      <c r="E32" s="52"/>
      <c r="F32" s="65"/>
    </row>
    <row r="33" spans="1:6" s="62" customFormat="1" ht="13.5" customHeight="1" x14ac:dyDescent="0.2">
      <c r="B33" s="52"/>
      <c r="C33" s="53"/>
      <c r="D33" s="53"/>
      <c r="E33" s="52"/>
      <c r="F33" s="65"/>
    </row>
    <row r="34" spans="1:6" s="62" customFormat="1" ht="13.5" customHeight="1" x14ac:dyDescent="0.2">
      <c r="B34" s="52"/>
      <c r="C34" s="53"/>
      <c r="D34" s="53"/>
      <c r="E34" s="52"/>
      <c r="F34" s="65"/>
    </row>
    <row r="35" spans="1:6" s="62" customFormat="1" ht="13.5" customHeight="1" x14ac:dyDescent="0.2">
      <c r="B35" s="52"/>
      <c r="C35" s="53"/>
      <c r="D35" s="53"/>
      <c r="E35" s="52"/>
      <c r="F35" s="65"/>
    </row>
    <row r="36" spans="1:6" s="62" customFormat="1" ht="13.5" customHeight="1" x14ac:dyDescent="0.2">
      <c r="B36" s="52"/>
      <c r="C36" s="53"/>
      <c r="D36" s="53"/>
      <c r="E36" s="52"/>
      <c r="F36" s="65"/>
    </row>
    <row r="37" spans="1:6" s="62" customFormat="1" ht="13.5" customHeight="1" x14ac:dyDescent="0.2">
      <c r="B37" s="52"/>
      <c r="C37" s="53"/>
      <c r="D37" s="53"/>
      <c r="E37" s="52"/>
      <c r="F37" s="65"/>
    </row>
    <row r="38" spans="1:6" s="62" customFormat="1" ht="13.5" customHeight="1" x14ac:dyDescent="0.2">
      <c r="B38" s="52"/>
      <c r="C38" s="53"/>
      <c r="D38" s="53"/>
      <c r="E38" s="52"/>
      <c r="F38" s="65"/>
    </row>
    <row r="39" spans="1:6" s="62" customFormat="1" ht="13.5" customHeight="1" x14ac:dyDescent="0.2">
      <c r="B39" s="52"/>
      <c r="C39" s="53"/>
      <c r="D39" s="53"/>
      <c r="E39" s="52"/>
      <c r="F39" s="65"/>
    </row>
    <row r="40" spans="1:6" s="62" customFormat="1" ht="14.25" x14ac:dyDescent="0.2">
      <c r="B40" s="52"/>
      <c r="C40" s="53"/>
      <c r="D40" s="53"/>
      <c r="E40" s="66"/>
      <c r="F40" s="65"/>
    </row>
    <row r="41" spans="1:6" s="62" customFormat="1" ht="14.25" x14ac:dyDescent="0.2">
      <c r="B41" s="52"/>
      <c r="C41" s="53"/>
      <c r="D41" s="53"/>
      <c r="E41" s="66"/>
      <c r="F41" s="65"/>
    </row>
    <row r="42" spans="1:6" s="57" customFormat="1" ht="13.5" customHeight="1" x14ac:dyDescent="0.2">
      <c r="A42" s="62"/>
      <c r="B42" s="109" t="s">
        <v>47</v>
      </c>
      <c r="C42" s="111">
        <f>+SUM(C27:C41)</f>
        <v>0</v>
      </c>
      <c r="D42" s="111">
        <f>+SUM(D27:D41)</f>
        <v>0</v>
      </c>
      <c r="E42" s="51"/>
    </row>
    <row r="43" spans="1:6" s="57" customFormat="1" ht="13.5" customHeight="1" x14ac:dyDescent="0.2">
      <c r="A43" s="62"/>
      <c r="B43" s="109" t="s">
        <v>0</v>
      </c>
      <c r="C43" s="175">
        <f>+C42+D42</f>
        <v>0</v>
      </c>
      <c r="D43" s="175"/>
    </row>
    <row r="44" spans="1:6" s="57" customFormat="1" ht="13.5" customHeight="1" x14ac:dyDescent="0.2">
      <c r="A44" s="62"/>
    </row>
    <row r="46" spans="1:6" ht="13.5" customHeight="1" x14ac:dyDescent="0.2">
      <c r="C46" s="42"/>
      <c r="D46" s="42"/>
    </row>
  </sheetData>
  <mergeCells count="6">
    <mergeCell ref="C43:D43"/>
    <mergeCell ref="B3:E3"/>
    <mergeCell ref="B14:E14"/>
    <mergeCell ref="B25:E25"/>
    <mergeCell ref="C11:D11"/>
    <mergeCell ref="C22:D22"/>
  </mergeCells>
  <pageMargins left="0.11811023622047245" right="0.11811023622047245" top="0.74803149606299213" bottom="0.74803149606299213" header="0" footer="0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F17"/>
  <sheetViews>
    <sheetView zoomScaleNormal="100" workbookViewId="0">
      <pane xSplit="3" ySplit="3" topLeftCell="D4" activePane="bottomRight" state="frozen"/>
      <selection pane="topRight" activeCell="D1" sqref="D1"/>
      <selection pane="bottomLeft" activeCell="A5" sqref="A5"/>
      <selection pane="bottomRight" activeCell="D14" sqref="D14"/>
    </sheetView>
  </sheetViews>
  <sheetFormatPr baseColWidth="10" defaultColWidth="11.42578125" defaultRowHeight="12.75" x14ac:dyDescent="0.2"/>
  <cols>
    <col min="1" max="1" width="2.140625" style="16" customWidth="1"/>
    <col min="2" max="2" width="47.42578125" style="16" customWidth="1"/>
    <col min="3" max="3" width="8" style="137" customWidth="1"/>
    <col min="4" max="4" width="14.42578125" style="16" customWidth="1"/>
    <col min="5" max="5" width="13.85546875" style="21" customWidth="1"/>
    <col min="6" max="6" width="15.7109375" style="16" customWidth="1"/>
    <col min="7" max="16384" width="11.42578125" style="16"/>
  </cols>
  <sheetData>
    <row r="1" spans="2:6" s="12" customFormat="1" ht="15.75" customHeight="1" x14ac:dyDescent="0.2">
      <c r="B1" s="18" t="s">
        <v>64</v>
      </c>
      <c r="C1" s="135"/>
      <c r="E1" s="20"/>
    </row>
    <row r="2" spans="2:6" ht="13.5" thickBot="1" x14ac:dyDescent="0.25">
      <c r="B2" s="7"/>
      <c r="C2" s="136"/>
    </row>
    <row r="3" spans="2:6" ht="39" customHeight="1" x14ac:dyDescent="0.2">
      <c r="B3" s="101" t="s">
        <v>7</v>
      </c>
      <c r="C3" s="69" t="s">
        <v>11</v>
      </c>
      <c r="D3" s="70" t="s">
        <v>86</v>
      </c>
      <c r="E3" s="71" t="s">
        <v>8</v>
      </c>
    </row>
    <row r="4" spans="2:6" s="12" customFormat="1" ht="15" customHeight="1" x14ac:dyDescent="0.2">
      <c r="B4" s="140" t="s">
        <v>79</v>
      </c>
      <c r="C4" s="141" t="s">
        <v>10</v>
      </c>
      <c r="D4" s="142">
        <f>+'Tabla IV Gasto Personal'!J33+'Tabla IV Gasto Personal'!I48+'Tabla IV Gasto Personal'!G64</f>
        <v>0</v>
      </c>
      <c r="E4" s="153" t="e">
        <f>+D4/D7</f>
        <v>#DIV/0!</v>
      </c>
    </row>
    <row r="5" spans="2:6" s="2" customFormat="1" ht="15" customHeight="1" x14ac:dyDescent="0.15">
      <c r="B5" s="144" t="s">
        <v>9</v>
      </c>
      <c r="C5" s="145" t="s">
        <v>12</v>
      </c>
      <c r="D5" s="146">
        <f>+'Tabla V Gastos Operacionales'!D15</f>
        <v>0</v>
      </c>
      <c r="E5" s="143" t="e">
        <f>+D5/$D$7</f>
        <v>#DIV/0!</v>
      </c>
    </row>
    <row r="6" spans="2:6" s="4" customFormat="1" ht="23.25" customHeight="1" x14ac:dyDescent="0.2">
      <c r="B6" s="147" t="s">
        <v>65</v>
      </c>
      <c r="C6" s="145" t="s">
        <v>13</v>
      </c>
      <c r="D6" s="146">
        <f>+'Tabla V Gastos Operacionales'!D15</f>
        <v>0</v>
      </c>
      <c r="E6" s="143" t="e">
        <f>+D6/$D$7</f>
        <v>#DIV/0!</v>
      </c>
      <c r="F6" s="11"/>
    </row>
    <row r="7" spans="2:6" s="148" customFormat="1" ht="15" customHeight="1" thickBot="1" x14ac:dyDescent="0.25">
      <c r="B7" s="149" t="s">
        <v>57</v>
      </c>
      <c r="C7" s="150"/>
      <c r="D7" s="151">
        <f>+D4+D5+D6</f>
        <v>0</v>
      </c>
      <c r="E7" s="154" t="e">
        <f>+E4+E5+E6</f>
        <v>#DIV/0!</v>
      </c>
    </row>
    <row r="9" spans="2:6" x14ac:dyDescent="0.2">
      <c r="B9" s="6"/>
      <c r="C9" s="138"/>
    </row>
    <row r="11" spans="2:6" x14ac:dyDescent="0.2">
      <c r="B11" s="6"/>
      <c r="C11" s="138"/>
    </row>
    <row r="12" spans="2:6" x14ac:dyDescent="0.2">
      <c r="B12" s="6"/>
      <c r="C12" s="138"/>
    </row>
    <row r="13" spans="2:6" x14ac:dyDescent="0.2">
      <c r="B13" s="6"/>
      <c r="C13" s="138"/>
    </row>
    <row r="14" spans="2:6" x14ac:dyDescent="0.2">
      <c r="B14" s="6"/>
      <c r="C14" s="138"/>
    </row>
    <row r="15" spans="2:6" x14ac:dyDescent="0.2">
      <c r="B15" s="6"/>
      <c r="C15" s="138"/>
    </row>
    <row r="16" spans="2:6" x14ac:dyDescent="0.2">
      <c r="B16" s="6"/>
      <c r="C16" s="138"/>
    </row>
    <row r="17" spans="2:3" x14ac:dyDescent="0.2">
      <c r="B17" s="22"/>
      <c r="C17" s="139"/>
    </row>
  </sheetData>
  <phoneticPr fontId="5" type="noConversion"/>
  <pageMargins left="0.35433070866141736" right="0.35433070866141736" top="0.78740157480314965" bottom="0.78740157480314965" header="0" footer="0"/>
  <pageSetup scale="80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64"/>
  <sheetViews>
    <sheetView topLeftCell="A4" workbookViewId="0">
      <selection activeCell="G16" sqref="G16"/>
    </sheetView>
  </sheetViews>
  <sheetFormatPr baseColWidth="10" defaultRowHeight="15" x14ac:dyDescent="0.25"/>
  <cols>
    <col min="1" max="5" width="11.42578125" style="112"/>
    <col min="6" max="6" width="13.5703125" style="112" customWidth="1"/>
    <col min="7" max="7" width="20.7109375" style="112" customWidth="1"/>
    <col min="8" max="8" width="15.28515625" style="112" customWidth="1"/>
    <col min="9" max="9" width="16.140625" style="112" customWidth="1"/>
    <col min="10" max="10" width="17" style="112" customWidth="1"/>
    <col min="11" max="16384" width="11.42578125" style="112"/>
  </cols>
  <sheetData>
    <row r="1" spans="2:10" ht="15.75" thickBot="1" x14ac:dyDescent="0.3"/>
    <row r="2" spans="2:10" ht="33.75" customHeight="1" thickBot="1" x14ac:dyDescent="0.3">
      <c r="B2" s="181" t="s">
        <v>66</v>
      </c>
      <c r="C2" s="182"/>
      <c r="D2" s="182"/>
      <c r="E2" s="182"/>
      <c r="F2" s="182"/>
      <c r="G2" s="182"/>
      <c r="H2" s="183"/>
      <c r="I2" s="183"/>
      <c r="J2" s="184"/>
    </row>
    <row r="3" spans="2:10" ht="15" customHeight="1" x14ac:dyDescent="0.25">
      <c r="B3" s="185" t="s">
        <v>94</v>
      </c>
      <c r="C3" s="186"/>
      <c r="D3" s="186"/>
      <c r="E3" s="186"/>
      <c r="F3" s="186"/>
      <c r="G3" s="186"/>
      <c r="H3" s="186"/>
      <c r="I3" s="186"/>
      <c r="J3" s="187"/>
    </row>
    <row r="4" spans="2:10" ht="41.25" customHeight="1" thickBot="1" x14ac:dyDescent="0.3">
      <c r="B4" s="188"/>
      <c r="C4" s="189"/>
      <c r="D4" s="189"/>
      <c r="E4" s="189"/>
      <c r="F4" s="189"/>
      <c r="G4" s="189"/>
      <c r="H4" s="189"/>
      <c r="I4" s="189"/>
      <c r="J4" s="190"/>
    </row>
    <row r="5" spans="2:10" x14ac:dyDescent="0.25">
      <c r="B5" s="113"/>
      <c r="C5" s="113"/>
      <c r="D5" s="113"/>
      <c r="E5" s="113"/>
      <c r="F5" s="113"/>
      <c r="G5" s="113"/>
      <c r="H5" s="113"/>
      <c r="I5" s="113"/>
      <c r="J5" s="113"/>
    </row>
    <row r="6" spans="2:10" x14ac:dyDescent="0.25">
      <c r="B6" s="114" t="s">
        <v>89</v>
      </c>
      <c r="C6" s="114"/>
      <c r="D6" s="114"/>
      <c r="E6" s="114"/>
      <c r="F6" s="114"/>
      <c r="G6" s="114"/>
      <c r="H6" s="114"/>
      <c r="I6" s="114"/>
      <c r="J6" s="115"/>
    </row>
    <row r="7" spans="2:10" ht="15.75" thickBot="1" x14ac:dyDescent="0.3">
      <c r="B7" s="116" t="s">
        <v>81</v>
      </c>
      <c r="C7" s="116"/>
      <c r="D7" s="117"/>
      <c r="E7" s="117"/>
      <c r="F7" s="117"/>
      <c r="G7" s="117"/>
      <c r="H7" s="117"/>
      <c r="I7" s="117"/>
      <c r="J7" s="117"/>
    </row>
    <row r="8" spans="2:10" ht="53.25" customHeight="1" x14ac:dyDescent="0.25">
      <c r="B8" s="118" t="s">
        <v>67</v>
      </c>
      <c r="C8" s="119" t="s">
        <v>68</v>
      </c>
      <c r="D8" s="119" t="s">
        <v>69</v>
      </c>
      <c r="E8" s="119" t="s">
        <v>70</v>
      </c>
      <c r="F8" s="119" t="s">
        <v>71</v>
      </c>
      <c r="G8" s="119" t="s">
        <v>72</v>
      </c>
      <c r="H8" s="152" t="s">
        <v>83</v>
      </c>
      <c r="I8" s="152" t="s">
        <v>84</v>
      </c>
      <c r="J8" s="120" t="s">
        <v>98</v>
      </c>
    </row>
    <row r="9" spans="2:10" x14ac:dyDescent="0.25">
      <c r="B9" s="121"/>
      <c r="C9" s="122"/>
      <c r="D9" s="123"/>
      <c r="E9" s="124"/>
      <c r="F9" s="123"/>
      <c r="G9" s="123" t="s">
        <v>73</v>
      </c>
      <c r="H9" s="155">
        <v>0</v>
      </c>
      <c r="I9" s="128">
        <v>0</v>
      </c>
      <c r="J9" s="128">
        <f t="shared" ref="J9:J32" si="0">+H9*I9</f>
        <v>0</v>
      </c>
    </row>
    <row r="10" spans="2:10" x14ac:dyDescent="0.25">
      <c r="B10" s="121"/>
      <c r="C10" s="122"/>
      <c r="D10" s="123"/>
      <c r="E10" s="124"/>
      <c r="F10" s="123"/>
      <c r="G10" s="123" t="s">
        <v>82</v>
      </c>
      <c r="H10" s="155">
        <v>0</v>
      </c>
      <c r="I10" s="128">
        <v>0</v>
      </c>
      <c r="J10" s="128">
        <f t="shared" si="0"/>
        <v>0</v>
      </c>
    </row>
    <row r="11" spans="2:10" x14ac:dyDescent="0.25">
      <c r="B11" s="121"/>
      <c r="C11" s="122"/>
      <c r="D11" s="123"/>
      <c r="E11" s="124"/>
      <c r="F11" s="123"/>
      <c r="G11" s="123" t="s">
        <v>50</v>
      </c>
      <c r="H11" s="155">
        <v>0</v>
      </c>
      <c r="I11" s="128">
        <v>0</v>
      </c>
      <c r="J11" s="128">
        <f t="shared" ref="J11:J14" si="1">+H11*I11</f>
        <v>0</v>
      </c>
    </row>
    <row r="12" spans="2:10" x14ac:dyDescent="0.25">
      <c r="B12" s="121"/>
      <c r="C12" s="122"/>
      <c r="D12" s="123"/>
      <c r="E12" s="124"/>
      <c r="F12" s="123"/>
      <c r="G12" s="123" t="s">
        <v>50</v>
      </c>
      <c r="H12" s="155">
        <v>0</v>
      </c>
      <c r="I12" s="128">
        <v>0</v>
      </c>
      <c r="J12" s="128">
        <f t="shared" si="1"/>
        <v>0</v>
      </c>
    </row>
    <row r="13" spans="2:10" x14ac:dyDescent="0.25">
      <c r="B13" s="121"/>
      <c r="C13" s="122"/>
      <c r="D13" s="123"/>
      <c r="E13" s="124"/>
      <c r="F13" s="123"/>
      <c r="G13" s="123" t="s">
        <v>50</v>
      </c>
      <c r="H13" s="155">
        <v>0</v>
      </c>
      <c r="I13" s="128">
        <v>0</v>
      </c>
      <c r="J13" s="128">
        <f t="shared" si="1"/>
        <v>0</v>
      </c>
    </row>
    <row r="14" spans="2:10" x14ac:dyDescent="0.25">
      <c r="B14" s="121"/>
      <c r="C14" s="122"/>
      <c r="D14" s="123"/>
      <c r="E14" s="124"/>
      <c r="F14" s="123"/>
      <c r="G14" s="123" t="s">
        <v>50</v>
      </c>
      <c r="H14" s="155">
        <v>0</v>
      </c>
      <c r="I14" s="128">
        <v>0</v>
      </c>
      <c r="J14" s="128">
        <f t="shared" si="1"/>
        <v>0</v>
      </c>
    </row>
    <row r="15" spans="2:10" x14ac:dyDescent="0.25">
      <c r="B15" s="121"/>
      <c r="C15" s="122"/>
      <c r="D15" s="123"/>
      <c r="E15" s="124"/>
      <c r="F15" s="123"/>
      <c r="G15" s="123" t="s">
        <v>50</v>
      </c>
      <c r="H15" s="155">
        <v>0</v>
      </c>
      <c r="I15" s="128">
        <v>0</v>
      </c>
      <c r="J15" s="128">
        <f t="shared" si="0"/>
        <v>0</v>
      </c>
    </row>
    <row r="16" spans="2:10" x14ac:dyDescent="0.25">
      <c r="B16" s="121"/>
      <c r="C16" s="122"/>
      <c r="D16" s="123"/>
      <c r="E16" s="124"/>
      <c r="F16" s="123"/>
      <c r="G16" s="123" t="s">
        <v>50</v>
      </c>
      <c r="H16" s="155">
        <v>0</v>
      </c>
      <c r="I16" s="128">
        <v>0</v>
      </c>
      <c r="J16" s="128">
        <f t="shared" si="0"/>
        <v>0</v>
      </c>
    </row>
    <row r="17" spans="2:10" x14ac:dyDescent="0.25">
      <c r="B17" s="121"/>
      <c r="C17" s="122"/>
      <c r="D17" s="123"/>
      <c r="E17" s="124"/>
      <c r="F17" s="123"/>
      <c r="G17" s="123" t="s">
        <v>50</v>
      </c>
      <c r="H17" s="155">
        <v>0</v>
      </c>
      <c r="I17" s="128">
        <v>0</v>
      </c>
      <c r="J17" s="128">
        <f t="shared" si="0"/>
        <v>0</v>
      </c>
    </row>
    <row r="18" spans="2:10" x14ac:dyDescent="0.25">
      <c r="B18" s="121"/>
      <c r="C18" s="122"/>
      <c r="D18" s="123"/>
      <c r="E18" s="124"/>
      <c r="F18" s="123"/>
      <c r="G18" s="123" t="s">
        <v>50</v>
      </c>
      <c r="H18" s="155">
        <v>0</v>
      </c>
      <c r="I18" s="128">
        <v>0</v>
      </c>
      <c r="J18" s="128">
        <f t="shared" si="0"/>
        <v>0</v>
      </c>
    </row>
    <row r="19" spans="2:10" x14ac:dyDescent="0.25">
      <c r="B19" s="121"/>
      <c r="C19" s="122"/>
      <c r="D19" s="123"/>
      <c r="E19" s="124"/>
      <c r="F19" s="123"/>
      <c r="G19" s="123" t="s">
        <v>87</v>
      </c>
      <c r="H19" s="155">
        <v>0</v>
      </c>
      <c r="I19" s="128">
        <v>0</v>
      </c>
      <c r="J19" s="128">
        <f t="shared" si="0"/>
        <v>0</v>
      </c>
    </row>
    <row r="20" spans="2:10" x14ac:dyDescent="0.25">
      <c r="B20" s="121"/>
      <c r="C20" s="122"/>
      <c r="D20" s="123"/>
      <c r="E20" s="124"/>
      <c r="F20" s="123"/>
      <c r="G20" s="123" t="s">
        <v>87</v>
      </c>
      <c r="H20" s="155">
        <v>0</v>
      </c>
      <c r="I20" s="128">
        <v>0</v>
      </c>
      <c r="J20" s="128">
        <v>0</v>
      </c>
    </row>
    <row r="21" spans="2:10" x14ac:dyDescent="0.25">
      <c r="B21" s="121"/>
      <c r="C21" s="122"/>
      <c r="D21" s="123"/>
      <c r="E21" s="124"/>
      <c r="F21" s="123"/>
      <c r="G21" s="123" t="s">
        <v>87</v>
      </c>
      <c r="H21" s="155">
        <v>0</v>
      </c>
      <c r="I21" s="128">
        <v>0</v>
      </c>
      <c r="J21" s="128">
        <v>0</v>
      </c>
    </row>
    <row r="22" spans="2:10" x14ac:dyDescent="0.25">
      <c r="B22" s="121"/>
      <c r="C22" s="122"/>
      <c r="D22" s="123"/>
      <c r="E22" s="124"/>
      <c r="F22" s="123"/>
      <c r="G22" s="123" t="s">
        <v>87</v>
      </c>
      <c r="H22" s="155">
        <v>0</v>
      </c>
      <c r="I22" s="128">
        <v>0</v>
      </c>
      <c r="J22" s="128">
        <v>0</v>
      </c>
    </row>
    <row r="23" spans="2:10" x14ac:dyDescent="0.25">
      <c r="B23" s="121"/>
      <c r="C23" s="122"/>
      <c r="D23" s="123"/>
      <c r="E23" s="124"/>
      <c r="F23" s="123"/>
      <c r="G23" s="123" t="s">
        <v>87</v>
      </c>
      <c r="H23" s="155">
        <v>0</v>
      </c>
      <c r="I23" s="128">
        <v>0</v>
      </c>
      <c r="J23" s="128">
        <v>0</v>
      </c>
    </row>
    <row r="24" spans="2:10" x14ac:dyDescent="0.25">
      <c r="B24" s="121"/>
      <c r="C24" s="122"/>
      <c r="D24" s="123"/>
      <c r="E24" s="124"/>
      <c r="F24" s="123"/>
      <c r="G24" s="123" t="s">
        <v>87</v>
      </c>
      <c r="H24" s="155">
        <v>0</v>
      </c>
      <c r="I24" s="128">
        <v>0</v>
      </c>
      <c r="J24" s="128">
        <v>0</v>
      </c>
    </row>
    <row r="25" spans="2:10" x14ac:dyDescent="0.25">
      <c r="B25" s="121"/>
      <c r="C25" s="122"/>
      <c r="D25" s="123"/>
      <c r="E25" s="124"/>
      <c r="F25" s="123"/>
      <c r="G25" s="123" t="s">
        <v>87</v>
      </c>
      <c r="H25" s="155">
        <v>0</v>
      </c>
      <c r="I25" s="128">
        <v>0</v>
      </c>
      <c r="J25" s="128">
        <v>0</v>
      </c>
    </row>
    <row r="26" spans="2:10" x14ac:dyDescent="0.25">
      <c r="B26" s="121"/>
      <c r="C26" s="122"/>
      <c r="D26" s="123"/>
      <c r="E26" s="124"/>
      <c r="F26" s="123"/>
      <c r="G26" s="123" t="s">
        <v>87</v>
      </c>
      <c r="H26" s="155">
        <v>0</v>
      </c>
      <c r="I26" s="128">
        <v>0</v>
      </c>
      <c r="J26" s="128">
        <v>0</v>
      </c>
    </row>
    <row r="27" spans="2:10" x14ac:dyDescent="0.25">
      <c r="B27" s="121"/>
      <c r="C27" s="122"/>
      <c r="D27" s="123"/>
      <c r="E27" s="124"/>
      <c r="F27" s="123"/>
      <c r="G27" s="123" t="s">
        <v>87</v>
      </c>
      <c r="H27" s="155">
        <v>0</v>
      </c>
      <c r="I27" s="128">
        <v>0</v>
      </c>
      <c r="J27" s="128">
        <v>0</v>
      </c>
    </row>
    <row r="28" spans="2:10" x14ac:dyDescent="0.25">
      <c r="B28" s="121"/>
      <c r="C28" s="122"/>
      <c r="D28" s="123"/>
      <c r="E28" s="124"/>
      <c r="F28" s="123"/>
      <c r="G28" s="123" t="s">
        <v>87</v>
      </c>
      <c r="H28" s="155">
        <v>0</v>
      </c>
      <c r="I28" s="128">
        <v>0</v>
      </c>
      <c r="J28" s="128">
        <v>0</v>
      </c>
    </row>
    <row r="29" spans="2:10" x14ac:dyDescent="0.25">
      <c r="B29" s="121"/>
      <c r="C29" s="122"/>
      <c r="D29" s="123"/>
      <c r="E29" s="124"/>
      <c r="F29" s="123"/>
      <c r="G29" s="123" t="s">
        <v>87</v>
      </c>
      <c r="H29" s="155">
        <v>0</v>
      </c>
      <c r="I29" s="128">
        <v>0</v>
      </c>
      <c r="J29" s="128">
        <v>0</v>
      </c>
    </row>
    <row r="30" spans="2:10" x14ac:dyDescent="0.25">
      <c r="B30" s="121"/>
      <c r="C30" s="122"/>
      <c r="D30" s="123"/>
      <c r="E30" s="124"/>
      <c r="F30" s="123"/>
      <c r="G30" s="123" t="s">
        <v>87</v>
      </c>
      <c r="H30" s="155">
        <v>0</v>
      </c>
      <c r="I30" s="128">
        <v>0</v>
      </c>
      <c r="J30" s="128">
        <v>0</v>
      </c>
    </row>
    <row r="31" spans="2:10" x14ac:dyDescent="0.25">
      <c r="B31" s="121"/>
      <c r="C31" s="122"/>
      <c r="D31" s="123"/>
      <c r="E31" s="124"/>
      <c r="F31" s="123"/>
      <c r="G31" s="123" t="s">
        <v>87</v>
      </c>
      <c r="H31" s="155">
        <v>0</v>
      </c>
      <c r="I31" s="128">
        <v>0</v>
      </c>
      <c r="J31" s="128">
        <v>0</v>
      </c>
    </row>
    <row r="32" spans="2:10" x14ac:dyDescent="0.25">
      <c r="B32" s="121"/>
      <c r="C32" s="122"/>
      <c r="D32" s="123"/>
      <c r="E32" s="124"/>
      <c r="F32" s="123"/>
      <c r="G32" s="123" t="s">
        <v>87</v>
      </c>
      <c r="H32" s="155">
        <v>0</v>
      </c>
      <c r="I32" s="128">
        <v>0</v>
      </c>
      <c r="J32" s="128">
        <f t="shared" si="0"/>
        <v>0</v>
      </c>
    </row>
    <row r="33" spans="2:10" ht="15.75" thickBot="1" x14ac:dyDescent="0.3">
      <c r="B33" s="178" t="s">
        <v>74</v>
      </c>
      <c r="C33" s="179"/>
      <c r="D33" s="179"/>
      <c r="E33" s="179"/>
      <c r="F33" s="179"/>
      <c r="G33" s="179"/>
      <c r="H33" s="179"/>
      <c r="I33" s="180"/>
      <c r="J33" s="125">
        <f>SUM(J9:J32)</f>
        <v>0</v>
      </c>
    </row>
    <row r="35" spans="2:10" x14ac:dyDescent="0.25">
      <c r="B35" s="114" t="s">
        <v>88</v>
      </c>
      <c r="C35" s="114"/>
      <c r="D35" s="114"/>
      <c r="E35" s="114"/>
      <c r="F35" s="114"/>
      <c r="G35" s="114"/>
      <c r="H35" s="114"/>
      <c r="I35" s="114"/>
      <c r="J35" s="115"/>
    </row>
    <row r="36" spans="2:10" ht="15.75" thickBot="1" x14ac:dyDescent="0.3">
      <c r="B36" s="116" t="s">
        <v>81</v>
      </c>
      <c r="C36" s="116"/>
      <c r="D36" s="117"/>
      <c r="E36" s="117"/>
      <c r="F36" s="117"/>
      <c r="G36" s="117"/>
      <c r="H36" s="117"/>
      <c r="I36" s="117"/>
      <c r="J36" s="117"/>
    </row>
    <row r="37" spans="2:10" ht="41.25" customHeight="1" x14ac:dyDescent="0.25">
      <c r="B37" s="129" t="s">
        <v>67</v>
      </c>
      <c r="C37" s="130" t="s">
        <v>68</v>
      </c>
      <c r="D37" s="130" t="s">
        <v>69</v>
      </c>
      <c r="E37" s="130" t="s">
        <v>70</v>
      </c>
      <c r="F37" s="130" t="s">
        <v>72</v>
      </c>
      <c r="G37" s="152" t="s">
        <v>83</v>
      </c>
      <c r="H37" s="152" t="s">
        <v>84</v>
      </c>
      <c r="I37" s="131" t="s">
        <v>80</v>
      </c>
    </row>
    <row r="38" spans="2:10" x14ac:dyDescent="0.25">
      <c r="B38" s="160"/>
      <c r="C38" s="156"/>
      <c r="D38" s="157"/>
      <c r="E38" s="158"/>
      <c r="F38" s="157"/>
      <c r="G38" s="164">
        <v>0</v>
      </c>
      <c r="H38" s="159">
        <v>0</v>
      </c>
      <c r="I38" s="161">
        <f>+G38*H38</f>
        <v>0</v>
      </c>
    </row>
    <row r="39" spans="2:10" x14ac:dyDescent="0.25">
      <c r="B39" s="160"/>
      <c r="C39" s="156"/>
      <c r="D39" s="157"/>
      <c r="E39" s="158"/>
      <c r="F39" s="157"/>
      <c r="G39" s="155">
        <v>0</v>
      </c>
      <c r="H39" s="128">
        <v>0</v>
      </c>
      <c r="I39" s="162">
        <f t="shared" ref="I39:I40" si="2">+G39*H39</f>
        <v>0</v>
      </c>
    </row>
    <row r="40" spans="2:10" x14ac:dyDescent="0.25">
      <c r="B40" s="160"/>
      <c r="C40" s="156"/>
      <c r="D40" s="157"/>
      <c r="E40" s="158"/>
      <c r="F40" s="157"/>
      <c r="G40" s="155">
        <v>0</v>
      </c>
      <c r="H40" s="128">
        <v>0</v>
      </c>
      <c r="I40" s="162">
        <f t="shared" si="2"/>
        <v>0</v>
      </c>
    </row>
    <row r="41" spans="2:10" x14ac:dyDescent="0.25">
      <c r="B41" s="121"/>
      <c r="C41" s="122"/>
      <c r="D41" s="123"/>
      <c r="E41" s="124"/>
      <c r="F41" s="123"/>
      <c r="G41" s="155">
        <v>0</v>
      </c>
      <c r="H41" s="128">
        <v>0</v>
      </c>
      <c r="I41" s="162">
        <f t="shared" ref="I41:I44" si="3">+G41*H41</f>
        <v>0</v>
      </c>
    </row>
    <row r="42" spans="2:10" x14ac:dyDescent="0.25">
      <c r="B42" s="121"/>
      <c r="C42" s="122"/>
      <c r="D42" s="123"/>
      <c r="E42" s="124"/>
      <c r="F42" s="123"/>
      <c r="G42" s="155">
        <v>0</v>
      </c>
      <c r="H42" s="128">
        <v>0</v>
      </c>
      <c r="I42" s="162">
        <f t="shared" si="3"/>
        <v>0</v>
      </c>
    </row>
    <row r="43" spans="2:10" x14ac:dyDescent="0.25">
      <c r="B43" s="160"/>
      <c r="C43" s="156"/>
      <c r="D43" s="157"/>
      <c r="E43" s="158"/>
      <c r="F43" s="157"/>
      <c r="G43" s="155">
        <v>0</v>
      </c>
      <c r="H43" s="128">
        <v>0</v>
      </c>
      <c r="I43" s="162">
        <f t="shared" si="3"/>
        <v>0</v>
      </c>
    </row>
    <row r="44" spans="2:10" x14ac:dyDescent="0.25">
      <c r="B44" s="160"/>
      <c r="C44" s="156"/>
      <c r="D44" s="157"/>
      <c r="E44" s="158"/>
      <c r="F44" s="157"/>
      <c r="G44" s="155">
        <v>0</v>
      </c>
      <c r="H44" s="128">
        <v>0</v>
      </c>
      <c r="I44" s="162">
        <f t="shared" si="3"/>
        <v>0</v>
      </c>
    </row>
    <row r="45" spans="2:10" x14ac:dyDescent="0.25">
      <c r="B45" s="121"/>
      <c r="C45" s="122"/>
      <c r="D45" s="123"/>
      <c r="E45" s="124"/>
      <c r="F45" s="123"/>
      <c r="G45" s="155">
        <v>0</v>
      </c>
      <c r="H45" s="128">
        <v>0</v>
      </c>
      <c r="I45" s="162">
        <f t="shared" ref="I45" si="4">+G45*H45</f>
        <v>0</v>
      </c>
    </row>
    <row r="46" spans="2:10" x14ac:dyDescent="0.25">
      <c r="B46" s="121"/>
      <c r="C46" s="122"/>
      <c r="D46" s="123"/>
      <c r="E46" s="124"/>
      <c r="F46" s="123"/>
      <c r="G46" s="155">
        <v>0</v>
      </c>
      <c r="H46" s="128">
        <v>0</v>
      </c>
      <c r="I46" s="162">
        <f t="shared" ref="I46:I47" si="5">+G46*H46</f>
        <v>0</v>
      </c>
    </row>
    <row r="47" spans="2:10" x14ac:dyDescent="0.25">
      <c r="B47" s="121"/>
      <c r="C47" s="122"/>
      <c r="D47" s="123"/>
      <c r="E47" s="124"/>
      <c r="F47" s="123"/>
      <c r="G47" s="155">
        <v>0</v>
      </c>
      <c r="H47" s="128">
        <v>0</v>
      </c>
      <c r="I47" s="162">
        <f t="shared" si="5"/>
        <v>0</v>
      </c>
    </row>
    <row r="48" spans="2:10" ht="15.75" thickBot="1" x14ac:dyDescent="0.3">
      <c r="B48" s="178" t="s">
        <v>74</v>
      </c>
      <c r="C48" s="179"/>
      <c r="D48" s="179"/>
      <c r="E48" s="179"/>
      <c r="F48" s="179"/>
      <c r="G48" s="179"/>
      <c r="H48" s="179"/>
      <c r="I48" s="163">
        <f>SUM(I38:I47)</f>
        <v>0</v>
      </c>
    </row>
    <row r="49" spans="2:9" x14ac:dyDescent="0.25">
      <c r="B49" s="126"/>
      <c r="C49" s="126"/>
      <c r="D49" s="126"/>
      <c r="E49" s="126"/>
      <c r="F49" s="126"/>
      <c r="G49" s="127"/>
      <c r="H49" s="127"/>
      <c r="I49" s="127"/>
    </row>
    <row r="50" spans="2:9" x14ac:dyDescent="0.25">
      <c r="B50" s="126"/>
      <c r="C50" s="126"/>
      <c r="D50" s="126"/>
      <c r="E50" s="126"/>
      <c r="F50" s="126"/>
      <c r="G50" s="127"/>
      <c r="H50" s="127"/>
      <c r="I50" s="127"/>
    </row>
    <row r="51" spans="2:9" x14ac:dyDescent="0.25">
      <c r="B51" s="114" t="s">
        <v>90</v>
      </c>
      <c r="C51" s="114"/>
      <c r="D51" s="114"/>
      <c r="E51" s="114"/>
      <c r="F51" s="114"/>
      <c r="G51" s="114"/>
      <c r="H51" s="114"/>
      <c r="I51" s="114"/>
    </row>
    <row r="52" spans="2:9" ht="15.75" thickBot="1" x14ac:dyDescent="0.3">
      <c r="B52" s="116" t="s">
        <v>81</v>
      </c>
      <c r="C52" s="116"/>
      <c r="D52" s="117"/>
      <c r="E52" s="117"/>
      <c r="F52" s="117"/>
      <c r="G52" s="117"/>
      <c r="H52" s="117"/>
      <c r="I52" s="117"/>
    </row>
    <row r="53" spans="2:9" ht="39.75" customHeight="1" x14ac:dyDescent="0.25">
      <c r="B53" s="129" t="s">
        <v>67</v>
      </c>
      <c r="C53" s="130" t="s">
        <v>68</v>
      </c>
      <c r="D53" s="130" t="s">
        <v>69</v>
      </c>
      <c r="E53" s="130" t="s">
        <v>70</v>
      </c>
      <c r="F53" s="130" t="s">
        <v>72</v>
      </c>
      <c r="G53" s="152" t="s">
        <v>83</v>
      </c>
      <c r="H53" s="152" t="s">
        <v>84</v>
      </c>
      <c r="I53" s="131" t="s">
        <v>80</v>
      </c>
    </row>
    <row r="54" spans="2:9" x14ac:dyDescent="0.25">
      <c r="B54" s="160"/>
      <c r="C54" s="156"/>
      <c r="D54" s="157"/>
      <c r="E54" s="158"/>
      <c r="F54" s="157"/>
      <c r="G54" s="164">
        <v>0</v>
      </c>
      <c r="H54" s="159">
        <v>0</v>
      </c>
      <c r="I54" s="161">
        <f>+G54*H54</f>
        <v>0</v>
      </c>
    </row>
    <row r="55" spans="2:9" x14ac:dyDescent="0.25">
      <c r="B55" s="121"/>
      <c r="C55" s="122"/>
      <c r="D55" s="123"/>
      <c r="E55" s="124"/>
      <c r="F55" s="123"/>
      <c r="G55" s="155">
        <v>0</v>
      </c>
      <c r="H55" s="128">
        <v>0</v>
      </c>
      <c r="I55" s="162">
        <f t="shared" ref="I55:I60" si="6">+G55*H55</f>
        <v>0</v>
      </c>
    </row>
    <row r="56" spans="2:9" x14ac:dyDescent="0.25">
      <c r="B56" s="121"/>
      <c r="C56" s="122"/>
      <c r="D56" s="123"/>
      <c r="E56" s="124"/>
      <c r="F56" s="123"/>
      <c r="G56" s="155">
        <v>0</v>
      </c>
      <c r="H56" s="128">
        <v>0</v>
      </c>
      <c r="I56" s="162">
        <f t="shared" si="6"/>
        <v>0</v>
      </c>
    </row>
    <row r="57" spans="2:9" x14ac:dyDescent="0.25">
      <c r="B57" s="121"/>
      <c r="C57" s="122"/>
      <c r="D57" s="123"/>
      <c r="E57" s="124"/>
      <c r="F57" s="123"/>
      <c r="G57" s="155">
        <v>0</v>
      </c>
      <c r="H57" s="128">
        <v>0</v>
      </c>
      <c r="I57" s="162">
        <f t="shared" si="6"/>
        <v>0</v>
      </c>
    </row>
    <row r="58" spans="2:9" x14ac:dyDescent="0.25">
      <c r="B58" s="121"/>
      <c r="C58" s="122"/>
      <c r="D58" s="123"/>
      <c r="E58" s="124"/>
      <c r="F58" s="123"/>
      <c r="G58" s="155">
        <v>0</v>
      </c>
      <c r="H58" s="128">
        <v>0</v>
      </c>
      <c r="I58" s="162">
        <f t="shared" si="6"/>
        <v>0</v>
      </c>
    </row>
    <row r="59" spans="2:9" x14ac:dyDescent="0.25">
      <c r="B59" s="121"/>
      <c r="C59" s="122"/>
      <c r="D59" s="123"/>
      <c r="E59" s="124"/>
      <c r="F59" s="123"/>
      <c r="G59" s="155">
        <v>0</v>
      </c>
      <c r="H59" s="128">
        <v>0</v>
      </c>
      <c r="I59" s="162">
        <f t="shared" si="6"/>
        <v>0</v>
      </c>
    </row>
    <row r="60" spans="2:9" x14ac:dyDescent="0.25">
      <c r="B60" s="121"/>
      <c r="C60" s="122"/>
      <c r="D60" s="123"/>
      <c r="E60" s="124"/>
      <c r="F60" s="123"/>
      <c r="G60" s="155">
        <v>0</v>
      </c>
      <c r="H60" s="128">
        <v>0</v>
      </c>
      <c r="I60" s="162">
        <f t="shared" si="6"/>
        <v>0</v>
      </c>
    </row>
    <row r="61" spans="2:9" x14ac:dyDescent="0.25">
      <c r="B61" s="121"/>
      <c r="C61" s="122"/>
      <c r="D61" s="123"/>
      <c r="E61" s="124"/>
      <c r="F61" s="123"/>
      <c r="G61" s="155">
        <v>0</v>
      </c>
      <c r="H61" s="128">
        <v>0</v>
      </c>
      <c r="I61" s="162">
        <f t="shared" ref="I61" si="7">+G61*H61</f>
        <v>0</v>
      </c>
    </row>
    <row r="62" spans="2:9" x14ac:dyDescent="0.25">
      <c r="B62" s="121"/>
      <c r="C62" s="122"/>
      <c r="D62" s="123"/>
      <c r="E62" s="124"/>
      <c r="F62" s="123"/>
      <c r="G62" s="155">
        <v>0</v>
      </c>
      <c r="H62" s="128">
        <v>0</v>
      </c>
      <c r="I62" s="162">
        <f t="shared" ref="I62:I63" si="8">+G62*H62</f>
        <v>0</v>
      </c>
    </row>
    <row r="63" spans="2:9" x14ac:dyDescent="0.25">
      <c r="B63" s="121"/>
      <c r="C63" s="122"/>
      <c r="D63" s="123"/>
      <c r="E63" s="124"/>
      <c r="F63" s="123"/>
      <c r="G63" s="155">
        <v>0</v>
      </c>
      <c r="H63" s="128">
        <v>0</v>
      </c>
      <c r="I63" s="162">
        <f t="shared" si="8"/>
        <v>0</v>
      </c>
    </row>
    <row r="64" spans="2:9" ht="15.75" thickBot="1" x14ac:dyDescent="0.3">
      <c r="B64" s="178" t="s">
        <v>74</v>
      </c>
      <c r="C64" s="179"/>
      <c r="D64" s="179"/>
      <c r="E64" s="179"/>
      <c r="F64" s="179"/>
      <c r="G64" s="179"/>
      <c r="H64" s="179"/>
      <c r="I64" s="163">
        <f>SUM(I54:I63)</f>
        <v>0</v>
      </c>
    </row>
  </sheetData>
  <mergeCells count="5">
    <mergeCell ref="B48:H48"/>
    <mergeCell ref="B64:H64"/>
    <mergeCell ref="B33:I33"/>
    <mergeCell ref="B2:J2"/>
    <mergeCell ref="B3:J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6"/>
  <sheetViews>
    <sheetView workbookViewId="0">
      <pane xSplit="2" ySplit="6" topLeftCell="C16" activePane="bottomRight" state="frozen"/>
      <selection pane="topRight" activeCell="C1" sqref="C1"/>
      <selection pane="bottomLeft" activeCell="A6" sqref="A6"/>
      <selection pane="bottomRight" activeCell="E16" sqref="E16"/>
    </sheetView>
  </sheetViews>
  <sheetFormatPr baseColWidth="10" defaultColWidth="11.42578125" defaultRowHeight="12.75" x14ac:dyDescent="0.2"/>
  <cols>
    <col min="1" max="1" width="5.140625" style="23" customWidth="1"/>
    <col min="2" max="2" width="32" style="23" customWidth="1"/>
    <col min="3" max="16384" width="11.42578125" style="23"/>
  </cols>
  <sheetData>
    <row r="1" spans="1:11" ht="15" x14ac:dyDescent="0.2">
      <c r="A1" s="25"/>
      <c r="B1" s="26"/>
      <c r="C1" s="24"/>
      <c r="D1" s="24"/>
      <c r="E1" s="24"/>
      <c r="F1" s="24"/>
      <c r="G1" s="24"/>
      <c r="H1" s="24"/>
      <c r="I1" s="24"/>
      <c r="J1" s="24"/>
      <c r="K1" s="24"/>
    </row>
    <row r="2" spans="1:11" ht="15.75" x14ac:dyDescent="0.2">
      <c r="A2" s="24"/>
      <c r="B2" s="201" t="s">
        <v>49</v>
      </c>
      <c r="C2" s="201"/>
      <c r="D2" s="201"/>
      <c r="E2" s="201"/>
      <c r="F2" s="201"/>
      <c r="G2" s="201"/>
      <c r="H2" s="201"/>
      <c r="I2" s="201"/>
      <c r="J2" s="201"/>
      <c r="K2" s="24"/>
    </row>
    <row r="3" spans="1:11" ht="28.5" customHeight="1" thickBot="1" x14ac:dyDescent="0.25">
      <c r="A3" s="24"/>
      <c r="B3" s="194" t="s">
        <v>54</v>
      </c>
      <c r="C3" s="194"/>
      <c r="D3" s="194"/>
      <c r="E3" s="194"/>
      <c r="F3" s="194"/>
      <c r="G3" s="194"/>
      <c r="H3" s="194"/>
      <c r="I3" s="194"/>
      <c r="J3" s="194"/>
      <c r="K3" s="24"/>
    </row>
    <row r="4" spans="1:11" ht="13.5" thickBot="1" x14ac:dyDescent="0.25">
      <c r="A4" s="24"/>
      <c r="B4" s="80" t="s">
        <v>56</v>
      </c>
      <c r="C4" s="81">
        <v>31006.71</v>
      </c>
      <c r="D4" s="24"/>
      <c r="E4" s="24"/>
      <c r="F4" s="24"/>
      <c r="G4" s="24"/>
      <c r="H4" s="24"/>
      <c r="I4" s="24"/>
      <c r="J4" s="24"/>
      <c r="K4" s="24"/>
    </row>
    <row r="5" spans="1:11" ht="49.5" customHeight="1" thickBot="1" x14ac:dyDescent="0.25">
      <c r="A5" s="24"/>
      <c r="B5" s="79" t="s">
        <v>55</v>
      </c>
      <c r="C5" s="195" t="s">
        <v>18</v>
      </c>
      <c r="D5" s="196"/>
      <c r="E5" s="196"/>
      <c r="F5" s="197"/>
      <c r="G5" s="198" t="s">
        <v>19</v>
      </c>
      <c r="H5" s="199"/>
      <c r="I5" s="199"/>
      <c r="J5" s="200"/>
      <c r="K5" s="24"/>
    </row>
    <row r="6" spans="1:11" ht="36.75" thickBot="1" x14ac:dyDescent="0.25">
      <c r="A6" s="27"/>
      <c r="B6" s="88" t="s">
        <v>20</v>
      </c>
      <c r="C6" s="89" t="s">
        <v>21</v>
      </c>
      <c r="D6" s="90" t="s">
        <v>22</v>
      </c>
      <c r="E6" s="91" t="s">
        <v>23</v>
      </c>
      <c r="F6" s="96" t="s">
        <v>24</v>
      </c>
      <c r="G6" s="94" t="s">
        <v>25</v>
      </c>
      <c r="H6" s="92" t="s">
        <v>26</v>
      </c>
      <c r="I6" s="91" t="s">
        <v>27</v>
      </c>
      <c r="J6" s="93" t="s">
        <v>28</v>
      </c>
      <c r="K6" s="27"/>
    </row>
    <row r="7" spans="1:11" x14ac:dyDescent="0.2">
      <c r="A7" s="24"/>
      <c r="B7" s="84" t="s">
        <v>29</v>
      </c>
      <c r="C7" s="72">
        <v>153</v>
      </c>
      <c r="D7" s="85">
        <f>+$C$4*C7</f>
        <v>4744026.63</v>
      </c>
      <c r="E7" s="74">
        <v>1831</v>
      </c>
      <c r="F7" s="97">
        <f>+$C$4*E7</f>
        <v>56773286.009999998</v>
      </c>
      <c r="G7" s="95">
        <v>62</v>
      </c>
      <c r="H7" s="73">
        <f>+$C$4*G7</f>
        <v>1922416.02</v>
      </c>
      <c r="I7" s="86">
        <v>749</v>
      </c>
      <c r="J7" s="87">
        <f>+$C$4*I7</f>
        <v>23224025.789999999</v>
      </c>
      <c r="K7" s="24"/>
    </row>
    <row r="8" spans="1:11" x14ac:dyDescent="0.2">
      <c r="A8" s="24"/>
      <c r="B8" s="28" t="s">
        <v>30</v>
      </c>
      <c r="C8" s="29">
        <v>140</v>
      </c>
      <c r="D8" s="30">
        <f>+$C$4*C8</f>
        <v>4340939.3999999994</v>
      </c>
      <c r="E8" s="31">
        <v>1685</v>
      </c>
      <c r="F8" s="98">
        <f t="shared" ref="F8:F19" si="0">+$C$4*E8</f>
        <v>52246306.350000001</v>
      </c>
      <c r="G8" s="32">
        <v>52</v>
      </c>
      <c r="H8" s="33">
        <f t="shared" ref="H8:H11" si="1">+$C$4*G8</f>
        <v>1612348.92</v>
      </c>
      <c r="I8" s="34">
        <v>624</v>
      </c>
      <c r="J8" s="82">
        <f t="shared" ref="J8:J11" si="2">+$C$4*I8</f>
        <v>19348187.039999999</v>
      </c>
      <c r="K8" s="24"/>
    </row>
    <row r="9" spans="1:11" x14ac:dyDescent="0.2">
      <c r="A9" s="24"/>
      <c r="B9" s="28" t="s">
        <v>50</v>
      </c>
      <c r="C9" s="29">
        <v>140</v>
      </c>
      <c r="D9" s="30">
        <f t="shared" ref="D9:D19" si="3">+$C$4*C9</f>
        <v>4340939.3999999994</v>
      </c>
      <c r="E9" s="31">
        <v>1685</v>
      </c>
      <c r="F9" s="98">
        <f t="shared" si="0"/>
        <v>52246306.350000001</v>
      </c>
      <c r="G9" s="32">
        <v>52</v>
      </c>
      <c r="H9" s="33">
        <f t="shared" si="1"/>
        <v>1612348.92</v>
      </c>
      <c r="I9" s="34">
        <v>624</v>
      </c>
      <c r="J9" s="82">
        <f t="shared" si="2"/>
        <v>19348187.039999999</v>
      </c>
      <c r="K9" s="24"/>
    </row>
    <row r="10" spans="1:11" x14ac:dyDescent="0.2">
      <c r="A10" s="24"/>
      <c r="B10" s="28" t="s">
        <v>31</v>
      </c>
      <c r="C10" s="29">
        <v>121</v>
      </c>
      <c r="D10" s="30">
        <f t="shared" si="3"/>
        <v>3751811.9099999997</v>
      </c>
      <c r="E10" s="31">
        <v>1456</v>
      </c>
      <c r="F10" s="98">
        <f t="shared" si="0"/>
        <v>45145769.759999998</v>
      </c>
      <c r="G10" s="32">
        <v>28</v>
      </c>
      <c r="H10" s="33">
        <f t="shared" si="1"/>
        <v>868187.88</v>
      </c>
      <c r="I10" s="34">
        <v>333</v>
      </c>
      <c r="J10" s="82">
        <f t="shared" si="2"/>
        <v>10325234.43</v>
      </c>
      <c r="K10" s="24"/>
    </row>
    <row r="11" spans="1:11" ht="13.5" thickBot="1" x14ac:dyDescent="0.25">
      <c r="A11" s="24"/>
      <c r="B11" s="28" t="s">
        <v>32</v>
      </c>
      <c r="C11" s="29">
        <v>62</v>
      </c>
      <c r="D11" s="30">
        <f t="shared" si="3"/>
        <v>1922416.02</v>
      </c>
      <c r="E11" s="34">
        <v>749</v>
      </c>
      <c r="F11" s="98">
        <f t="shared" si="0"/>
        <v>23224025.789999999</v>
      </c>
      <c r="G11" s="78">
        <v>21</v>
      </c>
      <c r="H11" s="39">
        <f t="shared" si="1"/>
        <v>651140.91</v>
      </c>
      <c r="I11" s="38">
        <v>250</v>
      </c>
      <c r="J11" s="83">
        <f t="shared" si="2"/>
        <v>7751677.5</v>
      </c>
      <c r="K11" s="24"/>
    </row>
    <row r="12" spans="1:11" x14ac:dyDescent="0.2">
      <c r="A12" s="24"/>
      <c r="B12" s="28" t="s">
        <v>33</v>
      </c>
      <c r="C12" s="29">
        <v>121</v>
      </c>
      <c r="D12" s="30">
        <f t="shared" si="3"/>
        <v>3751811.9099999997</v>
      </c>
      <c r="E12" s="31">
        <v>1456</v>
      </c>
      <c r="F12" s="98">
        <f t="shared" si="0"/>
        <v>45145769.759999998</v>
      </c>
      <c r="G12" s="75"/>
      <c r="H12" s="76"/>
      <c r="I12" s="77"/>
      <c r="J12" s="76"/>
      <c r="K12" s="24"/>
    </row>
    <row r="13" spans="1:11" x14ac:dyDescent="0.2">
      <c r="A13" s="24"/>
      <c r="B13" s="28" t="s">
        <v>6</v>
      </c>
      <c r="C13" s="29">
        <v>139</v>
      </c>
      <c r="D13" s="30">
        <f t="shared" si="3"/>
        <v>4309932.6899999995</v>
      </c>
      <c r="E13" s="31">
        <v>1664</v>
      </c>
      <c r="F13" s="98">
        <f t="shared" si="0"/>
        <v>51595165.439999998</v>
      </c>
      <c r="G13" s="75"/>
      <c r="H13" s="76"/>
      <c r="I13" s="77"/>
      <c r="J13" s="76"/>
      <c r="K13" s="24"/>
    </row>
    <row r="14" spans="1:11" x14ac:dyDescent="0.2">
      <c r="A14" s="24"/>
      <c r="B14" s="28" t="s">
        <v>34</v>
      </c>
      <c r="C14" s="29">
        <v>62</v>
      </c>
      <c r="D14" s="30">
        <f t="shared" si="3"/>
        <v>1922416.02</v>
      </c>
      <c r="E14" s="34">
        <v>749</v>
      </c>
      <c r="F14" s="98">
        <f t="shared" si="0"/>
        <v>23224025.789999999</v>
      </c>
      <c r="G14" s="75"/>
      <c r="H14" s="76"/>
      <c r="I14" s="75"/>
      <c r="J14" s="76"/>
      <c r="K14" s="24"/>
    </row>
    <row r="15" spans="1:11" x14ac:dyDescent="0.2">
      <c r="A15" s="24"/>
      <c r="B15" s="28" t="s">
        <v>35</v>
      </c>
      <c r="C15" s="29">
        <v>125</v>
      </c>
      <c r="D15" s="30">
        <f t="shared" si="3"/>
        <v>3875838.75</v>
      </c>
      <c r="E15" s="31">
        <v>1498</v>
      </c>
      <c r="F15" s="98">
        <f t="shared" si="0"/>
        <v>46448051.579999998</v>
      </c>
      <c r="G15" s="75"/>
      <c r="H15" s="76"/>
      <c r="I15" s="77"/>
      <c r="J15" s="76"/>
      <c r="K15" s="35"/>
    </row>
    <row r="16" spans="1:11" x14ac:dyDescent="0.2">
      <c r="A16" s="24"/>
      <c r="B16" s="28" t="s">
        <v>36</v>
      </c>
      <c r="C16" s="29">
        <v>104</v>
      </c>
      <c r="D16" s="30">
        <f t="shared" si="3"/>
        <v>3224697.84</v>
      </c>
      <c r="E16" s="31">
        <v>1248</v>
      </c>
      <c r="F16" s="98">
        <f t="shared" si="0"/>
        <v>38696374.079999998</v>
      </c>
      <c r="G16" s="75"/>
      <c r="H16" s="76"/>
      <c r="I16" s="77"/>
      <c r="J16" s="76"/>
      <c r="K16" s="35"/>
    </row>
    <row r="17" spans="1:11" x14ac:dyDescent="0.2">
      <c r="A17" s="24"/>
      <c r="B17" s="28" t="s">
        <v>37</v>
      </c>
      <c r="C17" s="29">
        <v>87</v>
      </c>
      <c r="D17" s="30">
        <f t="shared" si="3"/>
        <v>2697583.77</v>
      </c>
      <c r="E17" s="31">
        <v>1040</v>
      </c>
      <c r="F17" s="98">
        <f t="shared" si="0"/>
        <v>32246978.399999999</v>
      </c>
      <c r="G17" s="75"/>
      <c r="H17" s="76"/>
      <c r="I17" s="77"/>
      <c r="J17" s="76"/>
      <c r="K17" s="35"/>
    </row>
    <row r="18" spans="1:11" x14ac:dyDescent="0.2">
      <c r="A18" s="24"/>
      <c r="B18" s="28" t="s">
        <v>38</v>
      </c>
      <c r="C18" s="29">
        <v>104</v>
      </c>
      <c r="D18" s="30">
        <f t="shared" si="3"/>
        <v>3224697.84</v>
      </c>
      <c r="E18" s="31">
        <v>1248</v>
      </c>
      <c r="F18" s="98">
        <f t="shared" si="0"/>
        <v>38696374.079999998</v>
      </c>
      <c r="G18" s="75"/>
      <c r="H18" s="76"/>
      <c r="I18" s="77"/>
      <c r="J18" s="76"/>
      <c r="K18" s="35"/>
    </row>
    <row r="19" spans="1:11" x14ac:dyDescent="0.2">
      <c r="A19" s="24"/>
      <c r="B19" s="28" t="s">
        <v>39</v>
      </c>
      <c r="C19" s="29">
        <v>62</v>
      </c>
      <c r="D19" s="30">
        <f t="shared" si="3"/>
        <v>1922416.02</v>
      </c>
      <c r="E19" s="34">
        <v>749</v>
      </c>
      <c r="F19" s="98">
        <f t="shared" si="0"/>
        <v>23224025.789999999</v>
      </c>
      <c r="G19" s="75"/>
      <c r="H19" s="76"/>
      <c r="I19" s="75"/>
      <c r="J19" s="76"/>
      <c r="K19" s="35"/>
    </row>
    <row r="20" spans="1:11" ht="25.5" customHeight="1" x14ac:dyDescent="0.2">
      <c r="A20" s="24"/>
      <c r="B20" s="28" t="s">
        <v>40</v>
      </c>
      <c r="C20" s="202" t="s">
        <v>51</v>
      </c>
      <c r="D20" s="203"/>
      <c r="E20" s="203"/>
      <c r="F20" s="204"/>
      <c r="G20" s="75"/>
      <c r="H20" s="76"/>
      <c r="I20" s="75"/>
      <c r="J20" s="76"/>
      <c r="K20" s="35"/>
    </row>
    <row r="21" spans="1:11" ht="25.5" customHeight="1" x14ac:dyDescent="0.2">
      <c r="A21" s="24"/>
      <c r="B21" s="28" t="s">
        <v>41</v>
      </c>
      <c r="C21" s="202" t="s">
        <v>52</v>
      </c>
      <c r="D21" s="203"/>
      <c r="E21" s="203"/>
      <c r="F21" s="204"/>
      <c r="G21" s="75"/>
      <c r="H21" s="76"/>
      <c r="I21" s="75"/>
      <c r="J21" s="76"/>
      <c r="K21" s="35"/>
    </row>
    <row r="22" spans="1:11" ht="25.5" customHeight="1" x14ac:dyDescent="0.2">
      <c r="A22" s="24"/>
      <c r="B22" s="28" t="s">
        <v>42</v>
      </c>
      <c r="C22" s="191" t="s">
        <v>53</v>
      </c>
      <c r="D22" s="192"/>
      <c r="E22" s="192"/>
      <c r="F22" s="193"/>
      <c r="G22" s="75"/>
      <c r="H22" s="76"/>
      <c r="I22" s="75"/>
      <c r="J22" s="76"/>
      <c r="K22" s="35"/>
    </row>
    <row r="23" spans="1:11" x14ac:dyDescent="0.2">
      <c r="A23" s="24"/>
      <c r="B23" s="28" t="s">
        <v>43</v>
      </c>
      <c r="C23" s="29">
        <v>12</v>
      </c>
      <c r="D23" s="30">
        <f t="shared" ref="D23:D25" si="4">+$C$4*C23</f>
        <v>372080.52</v>
      </c>
      <c r="E23" s="34">
        <v>146</v>
      </c>
      <c r="F23" s="98">
        <f t="shared" ref="F23:F25" si="5">+$C$4*E23</f>
        <v>4526979.66</v>
      </c>
      <c r="G23" s="75"/>
      <c r="H23" s="76"/>
      <c r="I23" s="75"/>
      <c r="J23" s="76"/>
      <c r="K23" s="35"/>
    </row>
    <row r="24" spans="1:11" x14ac:dyDescent="0.2">
      <c r="A24" s="24"/>
      <c r="B24" s="28" t="s">
        <v>44</v>
      </c>
      <c r="C24" s="29">
        <v>42</v>
      </c>
      <c r="D24" s="30">
        <f t="shared" si="4"/>
        <v>1302281.82</v>
      </c>
      <c r="E24" s="34">
        <v>499</v>
      </c>
      <c r="F24" s="98">
        <f t="shared" si="5"/>
        <v>15472348.289999999</v>
      </c>
      <c r="G24" s="75"/>
      <c r="H24" s="76"/>
      <c r="I24" s="75"/>
      <c r="J24" s="76"/>
      <c r="K24" s="35"/>
    </row>
    <row r="25" spans="1:11" ht="13.5" thickBot="1" x14ac:dyDescent="0.25">
      <c r="A25" s="24"/>
      <c r="B25" s="36" t="s">
        <v>45</v>
      </c>
      <c r="C25" s="37">
        <v>17</v>
      </c>
      <c r="D25" s="99">
        <f t="shared" si="4"/>
        <v>527114.06999999995</v>
      </c>
      <c r="E25" s="38">
        <v>208</v>
      </c>
      <c r="F25" s="100">
        <f t="shared" si="5"/>
        <v>6449395.6799999997</v>
      </c>
      <c r="G25" s="75"/>
      <c r="H25" s="76"/>
      <c r="I25" s="75"/>
      <c r="J25" s="76"/>
      <c r="K25" s="35"/>
    </row>
    <row r="26" spans="1:11" x14ac:dyDescent="0.2">
      <c r="A26" s="24"/>
      <c r="B26" s="24"/>
      <c r="C26" s="24"/>
      <c r="D26" s="24"/>
      <c r="E26" s="24"/>
      <c r="F26" s="24"/>
      <c r="G26" s="24"/>
      <c r="H26" s="24"/>
      <c r="I26" s="40"/>
      <c r="J26" s="35"/>
      <c r="K26" s="35"/>
    </row>
  </sheetData>
  <mergeCells count="7">
    <mergeCell ref="C22:F22"/>
    <mergeCell ref="B3:J3"/>
    <mergeCell ref="C5:F5"/>
    <mergeCell ref="G5:J5"/>
    <mergeCell ref="B2:J2"/>
    <mergeCell ref="C20:F20"/>
    <mergeCell ref="C21:F2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D15"/>
  <sheetViews>
    <sheetView workbookViewId="0">
      <selection activeCell="G6" sqref="G6"/>
    </sheetView>
  </sheetViews>
  <sheetFormatPr baseColWidth="10" defaultRowHeight="15" x14ac:dyDescent="0.25"/>
  <cols>
    <col min="1" max="1" width="11.42578125" style="112"/>
    <col min="2" max="2" width="23.85546875" style="112" customWidth="1"/>
    <col min="3" max="3" width="52.28515625" style="112" customWidth="1"/>
    <col min="4" max="4" width="28" style="112" customWidth="1"/>
    <col min="5" max="16384" width="11.42578125" style="112"/>
  </cols>
  <sheetData>
    <row r="1" spans="2:4" ht="15.75" thickBot="1" x14ac:dyDescent="0.3"/>
    <row r="2" spans="2:4" ht="33" customHeight="1" thickBot="1" x14ac:dyDescent="0.3">
      <c r="B2" s="181" t="s">
        <v>75</v>
      </c>
      <c r="C2" s="182"/>
      <c r="D2" s="184"/>
    </row>
    <row r="3" spans="2:4" ht="27.75" customHeight="1" thickBot="1" x14ac:dyDescent="0.3">
      <c r="B3" s="207" t="s">
        <v>85</v>
      </c>
      <c r="C3" s="208"/>
      <c r="D3" s="209"/>
    </row>
    <row r="4" spans="2:4" ht="15.75" thickBot="1" x14ac:dyDescent="0.3"/>
    <row r="5" spans="2:4" x14ac:dyDescent="0.25">
      <c r="B5" s="210" t="s">
        <v>76</v>
      </c>
      <c r="C5" s="212" t="s">
        <v>77</v>
      </c>
      <c r="D5" s="214" t="s">
        <v>98</v>
      </c>
    </row>
    <row r="6" spans="2:4" x14ac:dyDescent="0.25">
      <c r="B6" s="211"/>
      <c r="C6" s="213"/>
      <c r="D6" s="215"/>
    </row>
    <row r="7" spans="2:4" x14ac:dyDescent="0.25">
      <c r="B7" s="132"/>
      <c r="C7" s="133"/>
      <c r="D7" s="134">
        <v>0</v>
      </c>
    </row>
    <row r="8" spans="2:4" x14ac:dyDescent="0.25">
      <c r="B8" s="132"/>
      <c r="C8" s="133"/>
      <c r="D8" s="134">
        <v>0</v>
      </c>
    </row>
    <row r="9" spans="2:4" x14ac:dyDescent="0.25">
      <c r="B9" s="132"/>
      <c r="C9" s="133"/>
      <c r="D9" s="134">
        <v>0</v>
      </c>
    </row>
    <row r="10" spans="2:4" x14ac:dyDescent="0.25">
      <c r="B10" s="132"/>
      <c r="C10" s="133"/>
      <c r="D10" s="134">
        <v>0</v>
      </c>
    </row>
    <row r="11" spans="2:4" x14ac:dyDescent="0.25">
      <c r="B11" s="132"/>
      <c r="C11" s="133"/>
      <c r="D11" s="134">
        <v>0</v>
      </c>
    </row>
    <row r="12" spans="2:4" x14ac:dyDescent="0.25">
      <c r="B12" s="132"/>
      <c r="C12" s="133"/>
      <c r="D12" s="134">
        <v>0</v>
      </c>
    </row>
    <row r="13" spans="2:4" x14ac:dyDescent="0.25">
      <c r="B13" s="132"/>
      <c r="C13" s="133"/>
      <c r="D13" s="134">
        <v>0</v>
      </c>
    </row>
    <row r="14" spans="2:4" x14ac:dyDescent="0.25">
      <c r="B14" s="132"/>
      <c r="C14" s="133"/>
      <c r="D14" s="134">
        <v>0</v>
      </c>
    </row>
    <row r="15" spans="2:4" ht="15.75" thickBot="1" x14ac:dyDescent="0.3">
      <c r="B15" s="205" t="s">
        <v>78</v>
      </c>
      <c r="C15" s="206"/>
      <c r="D15" s="125">
        <f>SUM(D7:D14)</f>
        <v>0</v>
      </c>
    </row>
  </sheetData>
  <mergeCells count="6">
    <mergeCell ref="B15:C15"/>
    <mergeCell ref="B2:D2"/>
    <mergeCell ref="B3:D3"/>
    <mergeCell ref="B5:B6"/>
    <mergeCell ref="C5:C6"/>
    <mergeCell ref="D5:D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D15"/>
  <sheetViews>
    <sheetView tabSelected="1" workbookViewId="0">
      <selection activeCell="E3" sqref="E3"/>
    </sheetView>
  </sheetViews>
  <sheetFormatPr baseColWidth="10" defaultRowHeight="15" x14ac:dyDescent="0.25"/>
  <cols>
    <col min="1" max="1" width="11.42578125" style="112"/>
    <col min="2" max="2" width="23.85546875" style="112" customWidth="1"/>
    <col min="3" max="3" width="52.28515625" style="112" customWidth="1"/>
    <col min="4" max="4" width="28" style="112" customWidth="1"/>
    <col min="5" max="16384" width="11.42578125" style="112"/>
  </cols>
  <sheetData>
    <row r="1" spans="2:4" ht="15.75" thickBot="1" x14ac:dyDescent="0.3"/>
    <row r="2" spans="2:4" ht="47.25" customHeight="1" thickBot="1" x14ac:dyDescent="0.3">
      <c r="B2" s="181" t="s">
        <v>92</v>
      </c>
      <c r="C2" s="182"/>
      <c r="D2" s="184"/>
    </row>
    <row r="3" spans="2:4" ht="24" customHeight="1" thickBot="1" x14ac:dyDescent="0.3">
      <c r="B3" s="207" t="s">
        <v>93</v>
      </c>
      <c r="C3" s="208"/>
      <c r="D3" s="209"/>
    </row>
    <row r="4" spans="2:4" ht="15.75" thickBot="1" x14ac:dyDescent="0.3"/>
    <row r="5" spans="2:4" x14ac:dyDescent="0.25">
      <c r="B5" s="210" t="s">
        <v>76</v>
      </c>
      <c r="C5" s="212" t="s">
        <v>77</v>
      </c>
      <c r="D5" s="214" t="s">
        <v>98</v>
      </c>
    </row>
    <row r="6" spans="2:4" x14ac:dyDescent="0.25">
      <c r="B6" s="211"/>
      <c r="C6" s="213"/>
      <c r="D6" s="215"/>
    </row>
    <row r="7" spans="2:4" x14ac:dyDescent="0.25">
      <c r="B7" s="132"/>
      <c r="C7" s="133"/>
      <c r="D7" s="134">
        <v>0</v>
      </c>
    </row>
    <row r="8" spans="2:4" x14ac:dyDescent="0.25">
      <c r="B8" s="132"/>
      <c r="C8" s="133"/>
      <c r="D8" s="134">
        <v>0</v>
      </c>
    </row>
    <row r="9" spans="2:4" x14ac:dyDescent="0.25">
      <c r="B9" s="132"/>
      <c r="C9" s="133"/>
      <c r="D9" s="134">
        <v>0</v>
      </c>
    </row>
    <row r="10" spans="2:4" x14ac:dyDescent="0.25">
      <c r="B10" s="132"/>
      <c r="C10" s="133"/>
      <c r="D10" s="134">
        <v>0</v>
      </c>
    </row>
    <row r="11" spans="2:4" x14ac:dyDescent="0.25">
      <c r="B11" s="132"/>
      <c r="C11" s="133"/>
      <c r="D11" s="134">
        <v>0</v>
      </c>
    </row>
    <row r="12" spans="2:4" x14ac:dyDescent="0.25">
      <c r="B12" s="132"/>
      <c r="C12" s="133"/>
      <c r="D12" s="134">
        <v>0</v>
      </c>
    </row>
    <row r="13" spans="2:4" x14ac:dyDescent="0.25">
      <c r="B13" s="132"/>
      <c r="C13" s="133"/>
      <c r="D13" s="134">
        <v>0</v>
      </c>
    </row>
    <row r="14" spans="2:4" x14ac:dyDescent="0.25">
      <c r="B14" s="132"/>
      <c r="C14" s="133"/>
      <c r="D14" s="134">
        <v>0</v>
      </c>
    </row>
    <row r="15" spans="2:4" ht="15.75" thickBot="1" x14ac:dyDescent="0.3">
      <c r="B15" s="205" t="s">
        <v>78</v>
      </c>
      <c r="C15" s="206"/>
      <c r="D15" s="125">
        <f>SUM(D7:D14)</f>
        <v>0</v>
      </c>
    </row>
  </sheetData>
  <mergeCells count="6">
    <mergeCell ref="B15:C15"/>
    <mergeCell ref="B2:D2"/>
    <mergeCell ref="B3:D3"/>
    <mergeCell ref="B5:B6"/>
    <mergeCell ref="C5:C6"/>
    <mergeCell ref="D5:D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947C1995F7104F8F34E35E2EA60199" ma:contentTypeVersion="11" ma:contentTypeDescription="Crear nuevo documento." ma:contentTypeScope="" ma:versionID="358ee9e1086f29514c3a8ab6785b8359">
  <xsd:schema xmlns:xsd="http://www.w3.org/2001/XMLSchema" xmlns:xs="http://www.w3.org/2001/XMLSchema" xmlns:p="http://schemas.microsoft.com/office/2006/metadata/properties" xmlns:ns3="aeaadccf-4612-4a0e-b89f-e5d530c81ecc" xmlns:ns4="8ab4e32c-c426-4b53-8f3c-caeac208b1ed" targetNamespace="http://schemas.microsoft.com/office/2006/metadata/properties" ma:root="true" ma:fieldsID="8551ecc83ae3c49ebc7d84aebf4477f5" ns3:_="" ns4:_="">
    <xsd:import namespace="aeaadccf-4612-4a0e-b89f-e5d530c81ecc"/>
    <xsd:import namespace="8ab4e32c-c426-4b53-8f3c-caeac208b1e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adccf-4612-4a0e-b89f-e5d530c81e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4e32c-c426-4b53-8f3c-caeac208b1e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6C458D-2B12-43AA-A94D-8A76C692B936}">
  <ds:schemaRefs>
    <ds:schemaRef ds:uri="aeaadccf-4612-4a0e-b89f-e5d530c81ecc"/>
    <ds:schemaRef ds:uri="8ab4e32c-c426-4b53-8f3c-caeac208b1ed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80C9544-520C-4ED2-9081-3C7BC5FA23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C4C2D5-C4D8-48DB-A9BB-CF00C6E482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aadccf-4612-4a0e-b89f-e5d530c81ecc"/>
    <ds:schemaRef ds:uri="8ab4e32c-c426-4b53-8f3c-caeac208b1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Intro</vt:lpstr>
      <vt:lpstr>Tabla I F. Operacional</vt:lpstr>
      <vt:lpstr>Tabla II F. de Contraparte</vt:lpstr>
      <vt:lpstr>Tabla III F. Basal</vt:lpstr>
      <vt:lpstr>Tabla IV Gasto Personal</vt:lpstr>
      <vt:lpstr>MONTOS MAXIMOS RRHH</vt:lpstr>
      <vt:lpstr>Tabla V Gastos Operacionales</vt:lpstr>
      <vt:lpstr>Tabla VI Gastos Adm. Indirectos</vt:lpstr>
    </vt:vector>
  </TitlesOfParts>
  <Company>Computacion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jsoto</dc:creator>
  <cp:lastModifiedBy>Guido Gonzalez Donoso</cp:lastModifiedBy>
  <cp:lastPrinted>2013-01-07T14:58:16Z</cp:lastPrinted>
  <dcterms:created xsi:type="dcterms:W3CDTF">2008-09-05T19:52:13Z</dcterms:created>
  <dcterms:modified xsi:type="dcterms:W3CDTF">2022-05-13T20:58:22Z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0x01010007947C1995F7104F8F34E35E2EA60199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